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<sst xmlns="http://schemas.openxmlformats.org/spreadsheetml/2006/main" count="352" uniqueCount="103">
  <si>
    <t>№ Строки</t>
  </si>
  <si>
    <t>код классификации доходов бюджета</t>
  </si>
  <si>
    <t>код  главного  администратора</t>
  </si>
  <si>
    <t>код статьи</t>
  </si>
  <si>
    <t>код группы</t>
  </si>
  <si>
    <t>код подгруппы</t>
  </si>
  <si>
    <t>код подстатьи</t>
  </si>
  <si>
    <t>код элементов</t>
  </si>
  <si>
    <t>код подвидов доходов</t>
  </si>
  <si>
    <t>код аналитеческой групы подходов</t>
  </si>
  <si>
    <t xml:space="preserve"> код вида доходов бюджета</t>
  </si>
  <si>
    <t>код подвид доходов бюджета</t>
  </si>
  <si>
    <t>Наименование кода классификации доходов бюджета</t>
  </si>
  <si>
    <t>000</t>
  </si>
  <si>
    <t>1</t>
  </si>
  <si>
    <t>00</t>
  </si>
  <si>
    <t>0000</t>
  </si>
  <si>
    <t>01</t>
  </si>
  <si>
    <t>Налоги на прибыль,доходы</t>
  </si>
  <si>
    <t>182</t>
  </si>
  <si>
    <t>02</t>
  </si>
  <si>
    <t>110</t>
  </si>
  <si>
    <t>Налог на доходы физических лиц</t>
  </si>
  <si>
    <t>010</t>
  </si>
  <si>
    <t>Налог на доходы физических лиц с доходов ,источником которых является налоговый агент, за исключением доходов, в отношении которых исчисление и уплата налога  осущнствляется со статьми 227, 227,1 и 228 Налогового кодекса Российской Федерации</t>
  </si>
  <si>
    <t>Налоговые и неналоговые доходы</t>
  </si>
  <si>
    <t>03</t>
  </si>
  <si>
    <t xml:space="preserve">Налоги на товары (работы, услуги), реализуемые на территории  Российской федерации 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</si>
  <si>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</si>
  <si>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</si>
  <si>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</si>
  <si>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</si>
  <si>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</si>
  <si>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Доходы от уплаты акцизов на дизельное топливо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</si>
  <si>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моторные масла для дизельных и (или)карбюраторных(инжекторных) двинателей,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</si>
  <si>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автомобильный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</si>
  <si>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</si>
  <si>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</si>
  <si>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</si>
  <si>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</si>
  <si>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</si>
  <si>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</si>
  <si>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</si>
  <si>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взимаемый по ставкам , применяется к объектам налогообложения, расположенным в границах сельских поселений</t>
  </si>
  <si>
    <t>Земельный налог</t>
  </si>
  <si>
    <t>033</t>
  </si>
  <si>
    <t>Земельный налог, с огранизаций обладающих земельным участком, расположенным в границах сельских поселений</t>
  </si>
  <si>
    <t>043</t>
  </si>
  <si>
    <t>Земельный налог, с физических лий обладающих земельным участком, расположенным в границах сельских поселений</t>
  </si>
  <si>
    <t>0</t>
  </si>
  <si>
    <t>08</t>
  </si>
  <si>
    <t>Государственная пошлина</t>
  </si>
  <si>
    <t>018</t>
  </si>
  <si>
    <t>04</t>
  </si>
  <si>
    <t>020</t>
  </si>
  <si>
    <t>Госпошлина за совершение нотариальных действий должнлстными лицами органов местного самоуправления, уполномоченными  в соответствии с законодательными актами Российской Федерациина совершение ноториальных действий</t>
  </si>
  <si>
    <t>11</t>
  </si>
  <si>
    <t>Доходы от использования имущества, находящегося в государственой  и муниципальной собственности</t>
  </si>
  <si>
    <t>05</t>
  </si>
  <si>
    <t>075</t>
  </si>
  <si>
    <t>120</t>
  </si>
  <si>
    <t>Доходы от сдачи в аренду  имущества, составляющего казну сельских поселений( за исключением  земельных участков)</t>
  </si>
  <si>
    <t>2</t>
  </si>
  <si>
    <t xml:space="preserve">Безвозмездные поступления </t>
  </si>
  <si>
    <t>Безвозмездные поступления  от других бюджетов бюджетной системы Российской  Федерации</t>
  </si>
  <si>
    <t>151</t>
  </si>
  <si>
    <t>001</t>
  </si>
  <si>
    <t>Дотации бюджетам сельских поселений на выравнивание уровня бюджетной обеспеченности</t>
  </si>
  <si>
    <t>0101</t>
  </si>
  <si>
    <t>Дотации бюджетам  поселений на выравнивание  бюджетной обеспеченности</t>
  </si>
  <si>
    <t>0102</t>
  </si>
  <si>
    <t>Дотации на выравнивание бюджетной обеспеченности  поселений из регионального фонда финансовой поддержки</t>
  </si>
  <si>
    <t>Субвенции бюджетам субъектов Российской Федерации  и муниципальнх образований</t>
  </si>
  <si>
    <t>Субвенции бюджетам поселений на осуществление первичного воинского учета на территориях, где  отсутствуют  военные  комиссариаты</t>
  </si>
  <si>
    <t>024</t>
  </si>
  <si>
    <t>Субвенции бюджетам сельских поселений на выполнение  передаваемых полномочий  субъектов  Российской Федерации</t>
  </si>
  <si>
    <t>Иные межбюджетные трансферты</t>
  </si>
  <si>
    <t>014</t>
  </si>
  <si>
    <t>999</t>
  </si>
  <si>
    <t xml:space="preserve">Прочие  межбюджетные трансферты,передаваемые бюджетам сельских поселений </t>
  </si>
  <si>
    <t>Дотации бюджетам субъектов Российской федерации и муниципальных образований</t>
  </si>
  <si>
    <t>15</t>
  </si>
  <si>
    <t>30</t>
  </si>
  <si>
    <t>35</t>
  </si>
  <si>
    <t>118</t>
  </si>
  <si>
    <t>40</t>
  </si>
  <si>
    <t>49</t>
  </si>
  <si>
    <t>Всего по бюджету</t>
  </si>
  <si>
    <t>Доходы бюджета сельсовета на 2017год и плановый период 2018-2019годов</t>
  </si>
  <si>
    <t>Сумма на 2017год</t>
  </si>
  <si>
    <t>Сумма на  2018год</t>
  </si>
  <si>
    <t>Сумма на  2019год</t>
  </si>
  <si>
    <t>Единый сельскохозяйственный налог</t>
  </si>
  <si>
    <t>Налог на доходы физических лиц с доходов,полученными физическими лицами в соответствии со статьей 228 Налогового кодекса Российской Федерации</t>
  </si>
  <si>
    <t>019</t>
  </si>
  <si>
    <t>16</t>
  </si>
  <si>
    <t>51</t>
  </si>
  <si>
    <t>040</t>
  </si>
  <si>
    <t>140</t>
  </si>
  <si>
    <t>Штрафы,санкции, возмещение ущерба</t>
  </si>
  <si>
    <t>Денежные взыскания (штрафы),установленные законами субъектов Российской Федерации за несоблюдением муниципальных правовых актов, зачисляемые в бюджеты поселений</t>
  </si>
  <si>
    <t xml:space="preserve"> Межбюджетные трансферты,передаваемые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</si>
  <si>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 xml:space="preserve"> приложение №4 к решению Карапсельского сельского Совета депутатов от 26.12.2016г. №13-28-р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</si>
</sst>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8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0" fillId="0" borderId="0" xfId="0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8">
      <selection activeCell="J3" sqref="J3:N12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4.75390625" style="0" customWidth="1"/>
    <col min="4" max="4" width="3.00390625" style="0" customWidth="1"/>
    <col min="5" max="5" width="4.25390625" style="0" customWidth="1"/>
    <col min="6" max="6" width="4.00390625" style="0" customWidth="1"/>
    <col min="7" max="7" width="3.75390625" style="0" customWidth="1"/>
    <col min="8" max="8" width="5.125" style="0" customWidth="1"/>
    <col min="9" max="9" width="4.375" style="0" customWidth="1"/>
    <col min="11" max="11" width="7.375" style="0" customWidth="1"/>
    <col min="12" max="12" width="5.125" style="0" hidden="1" customWidth="1"/>
    <col min="13" max="13" width="13.625" style="0" customWidth="1"/>
    <col min="14" max="14" width="37.75390625" style="0" customWidth="1"/>
    <col min="16" max="16" width="7.875" style="0" customWidth="1"/>
    <col min="17" max="17" width="7.75390625" style="0" customWidth="1"/>
  </cols>
  <sheetData>
    <row r="1" spans="14:17" ht="67.5" customHeight="1">
      <c r="N1" s="46" t="s">
        <v>102</v>
      </c>
      <c r="O1" s="46"/>
      <c r="P1" s="46"/>
      <c r="Q1" s="46"/>
    </row>
    <row r="2" spans="3:16" ht="12.75">
      <c r="C2" s="47" t="s">
        <v>88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38.25" customHeight="1">
      <c r="A3" s="40" t="s">
        <v>0</v>
      </c>
      <c r="B3" s="57" t="s">
        <v>1</v>
      </c>
      <c r="C3" s="58"/>
      <c r="D3" s="58"/>
      <c r="E3" s="58"/>
      <c r="F3" s="58"/>
      <c r="G3" s="58"/>
      <c r="H3" s="58"/>
      <c r="I3" s="59"/>
      <c r="J3" s="28" t="s">
        <v>12</v>
      </c>
      <c r="K3" s="29"/>
      <c r="L3" s="29"/>
      <c r="M3" s="29"/>
      <c r="N3" s="30"/>
      <c r="O3" s="51" t="s">
        <v>89</v>
      </c>
      <c r="P3" s="51" t="s">
        <v>90</v>
      </c>
      <c r="Q3" s="51" t="s">
        <v>91</v>
      </c>
    </row>
    <row r="4" spans="1:17" ht="51" customHeight="1">
      <c r="A4" s="41"/>
      <c r="B4" s="22" t="s">
        <v>2</v>
      </c>
      <c r="C4" s="54" t="s">
        <v>10</v>
      </c>
      <c r="D4" s="55"/>
      <c r="E4" s="55"/>
      <c r="F4" s="55"/>
      <c r="G4" s="56"/>
      <c r="H4" s="54" t="s">
        <v>11</v>
      </c>
      <c r="I4" s="56"/>
      <c r="J4" s="31"/>
      <c r="K4" s="32"/>
      <c r="L4" s="32"/>
      <c r="M4" s="32"/>
      <c r="N4" s="33"/>
      <c r="O4" s="52"/>
      <c r="P4" s="52"/>
      <c r="Q4" s="52"/>
    </row>
    <row r="5" spans="1:17" ht="36" customHeight="1">
      <c r="A5" s="41"/>
      <c r="B5" s="23"/>
      <c r="C5" s="43" t="s">
        <v>4</v>
      </c>
      <c r="D5" s="37" t="s">
        <v>5</v>
      </c>
      <c r="E5" s="37" t="s">
        <v>3</v>
      </c>
      <c r="F5" s="22" t="s">
        <v>6</v>
      </c>
      <c r="G5" s="37" t="s">
        <v>7</v>
      </c>
      <c r="H5" s="22" t="s">
        <v>8</v>
      </c>
      <c r="I5" s="22" t="s">
        <v>9</v>
      </c>
      <c r="J5" s="31"/>
      <c r="K5" s="32"/>
      <c r="L5" s="32"/>
      <c r="M5" s="32"/>
      <c r="N5" s="33"/>
      <c r="O5" s="52"/>
      <c r="P5" s="52"/>
      <c r="Q5" s="52"/>
    </row>
    <row r="6" spans="1:17" ht="12.75">
      <c r="A6" s="41"/>
      <c r="B6" s="23"/>
      <c r="C6" s="44"/>
      <c r="D6" s="38"/>
      <c r="E6" s="38"/>
      <c r="F6" s="23"/>
      <c r="G6" s="38"/>
      <c r="H6" s="23"/>
      <c r="I6" s="23"/>
      <c r="J6" s="31"/>
      <c r="K6" s="32"/>
      <c r="L6" s="32"/>
      <c r="M6" s="32"/>
      <c r="N6" s="33"/>
      <c r="O6" s="52"/>
      <c r="P6" s="52"/>
      <c r="Q6" s="52"/>
    </row>
    <row r="7" spans="1:17" ht="12.75">
      <c r="A7" s="41"/>
      <c r="B7" s="23"/>
      <c r="C7" s="44"/>
      <c r="D7" s="38"/>
      <c r="E7" s="38"/>
      <c r="F7" s="23"/>
      <c r="G7" s="38"/>
      <c r="H7" s="23"/>
      <c r="I7" s="23"/>
      <c r="J7" s="31"/>
      <c r="K7" s="32"/>
      <c r="L7" s="32"/>
      <c r="M7" s="32"/>
      <c r="N7" s="33"/>
      <c r="O7" s="52"/>
      <c r="P7" s="52"/>
      <c r="Q7" s="52"/>
    </row>
    <row r="8" spans="1:17" ht="12.75">
      <c r="A8" s="41"/>
      <c r="B8" s="23"/>
      <c r="C8" s="44"/>
      <c r="D8" s="38"/>
      <c r="E8" s="38"/>
      <c r="F8" s="23"/>
      <c r="G8" s="38"/>
      <c r="H8" s="23"/>
      <c r="I8" s="23"/>
      <c r="J8" s="31"/>
      <c r="K8" s="32"/>
      <c r="L8" s="32"/>
      <c r="M8" s="32"/>
      <c r="N8" s="33"/>
      <c r="O8" s="52"/>
      <c r="P8" s="52"/>
      <c r="Q8" s="52"/>
    </row>
    <row r="9" spans="1:17" ht="12.75">
      <c r="A9" s="41"/>
      <c r="B9" s="23"/>
      <c r="C9" s="44"/>
      <c r="D9" s="38"/>
      <c r="E9" s="38"/>
      <c r="F9" s="23"/>
      <c r="G9" s="38"/>
      <c r="H9" s="23"/>
      <c r="I9" s="23"/>
      <c r="J9" s="31"/>
      <c r="K9" s="32"/>
      <c r="L9" s="32"/>
      <c r="M9" s="32"/>
      <c r="N9" s="33"/>
      <c r="O9" s="52"/>
      <c r="P9" s="52"/>
      <c r="Q9" s="52"/>
    </row>
    <row r="10" spans="1:17" ht="12.75">
      <c r="A10" s="41"/>
      <c r="B10" s="23"/>
      <c r="C10" s="44"/>
      <c r="D10" s="38"/>
      <c r="E10" s="38"/>
      <c r="F10" s="23"/>
      <c r="G10" s="38"/>
      <c r="H10" s="23"/>
      <c r="I10" s="23"/>
      <c r="J10" s="31"/>
      <c r="K10" s="32"/>
      <c r="L10" s="32"/>
      <c r="M10" s="32"/>
      <c r="N10" s="33"/>
      <c r="O10" s="52"/>
      <c r="P10" s="52"/>
      <c r="Q10" s="52"/>
    </row>
    <row r="11" spans="1:17" ht="12.75">
      <c r="A11" s="41"/>
      <c r="B11" s="23"/>
      <c r="C11" s="44"/>
      <c r="D11" s="38"/>
      <c r="E11" s="38"/>
      <c r="F11" s="23"/>
      <c r="G11" s="38"/>
      <c r="H11" s="23"/>
      <c r="I11" s="23"/>
      <c r="J11" s="31"/>
      <c r="K11" s="32"/>
      <c r="L11" s="32"/>
      <c r="M11" s="32"/>
      <c r="N11" s="33"/>
      <c r="O11" s="52"/>
      <c r="P11" s="52"/>
      <c r="Q11" s="52"/>
    </row>
    <row r="12" spans="1:17" ht="12.75">
      <c r="A12" s="42"/>
      <c r="B12" s="24"/>
      <c r="C12" s="45"/>
      <c r="D12" s="39"/>
      <c r="E12" s="39"/>
      <c r="F12" s="24"/>
      <c r="G12" s="39"/>
      <c r="H12" s="24"/>
      <c r="I12" s="24"/>
      <c r="J12" s="34"/>
      <c r="K12" s="35"/>
      <c r="L12" s="35"/>
      <c r="M12" s="35"/>
      <c r="N12" s="36"/>
      <c r="O12" s="53"/>
      <c r="P12" s="53"/>
      <c r="Q12" s="53"/>
    </row>
    <row r="13" spans="1:17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25">
        <v>10</v>
      </c>
      <c r="K13" s="26"/>
      <c r="L13" s="26"/>
      <c r="M13" s="26"/>
      <c r="N13" s="27"/>
      <c r="O13" s="1">
        <v>18</v>
      </c>
      <c r="P13" s="1">
        <v>19</v>
      </c>
      <c r="Q13" s="1">
        <v>20</v>
      </c>
    </row>
    <row r="14" spans="1:17" s="6" customFormat="1" ht="27" customHeight="1">
      <c r="A14" s="4">
        <v>1</v>
      </c>
      <c r="B14" s="5" t="s">
        <v>13</v>
      </c>
      <c r="C14" s="5" t="s">
        <v>14</v>
      </c>
      <c r="D14" s="5" t="s">
        <v>15</v>
      </c>
      <c r="E14" s="5" t="s">
        <v>15</v>
      </c>
      <c r="F14" s="5" t="s">
        <v>13</v>
      </c>
      <c r="G14" s="5" t="s">
        <v>15</v>
      </c>
      <c r="H14" s="5" t="s">
        <v>16</v>
      </c>
      <c r="I14" s="5" t="s">
        <v>13</v>
      </c>
      <c r="J14" s="13" t="s">
        <v>25</v>
      </c>
      <c r="K14" s="14"/>
      <c r="L14" s="14"/>
      <c r="M14" s="14"/>
      <c r="N14" s="15"/>
      <c r="O14" s="10">
        <f>O15+O19+O27+O33+O35+O25+O37</f>
        <v>2107.2</v>
      </c>
      <c r="P14" s="10">
        <f>P15+P19+P27+P33+P35+P25+P37</f>
        <v>2163.2</v>
      </c>
      <c r="Q14" s="10">
        <f>Q15+Q19+Q27+Q33+Q35+Q25+Q37</f>
        <v>2217.1</v>
      </c>
    </row>
    <row r="15" spans="1:17" s="6" customFormat="1" ht="18.75" customHeight="1">
      <c r="A15" s="4">
        <v>2</v>
      </c>
      <c r="B15" s="5" t="s">
        <v>13</v>
      </c>
      <c r="C15" s="5" t="s">
        <v>14</v>
      </c>
      <c r="D15" s="5" t="s">
        <v>17</v>
      </c>
      <c r="E15" s="5" t="s">
        <v>15</v>
      </c>
      <c r="F15" s="5" t="s">
        <v>13</v>
      </c>
      <c r="G15" s="5" t="s">
        <v>15</v>
      </c>
      <c r="H15" s="5" t="s">
        <v>16</v>
      </c>
      <c r="I15" s="5" t="s">
        <v>13</v>
      </c>
      <c r="J15" s="48" t="s">
        <v>18</v>
      </c>
      <c r="K15" s="49"/>
      <c r="L15" s="49"/>
      <c r="M15" s="49"/>
      <c r="N15" s="50"/>
      <c r="O15" s="4">
        <f>O16</f>
        <v>709.5</v>
      </c>
      <c r="P15" s="4">
        <f>P16</f>
        <v>709.5</v>
      </c>
      <c r="Q15" s="4">
        <f>Q16</f>
        <v>709.5</v>
      </c>
    </row>
    <row r="16" spans="1:17" ht="15" customHeight="1">
      <c r="A16" s="1">
        <v>3</v>
      </c>
      <c r="B16" s="3" t="s">
        <v>19</v>
      </c>
      <c r="C16" s="3" t="s">
        <v>14</v>
      </c>
      <c r="D16" s="3" t="s">
        <v>17</v>
      </c>
      <c r="E16" s="3" t="s">
        <v>20</v>
      </c>
      <c r="F16" s="3" t="s">
        <v>13</v>
      </c>
      <c r="G16" s="3" t="s">
        <v>17</v>
      </c>
      <c r="H16" s="3" t="s">
        <v>16</v>
      </c>
      <c r="I16" s="3" t="s">
        <v>21</v>
      </c>
      <c r="J16" s="16" t="s">
        <v>22</v>
      </c>
      <c r="K16" s="17"/>
      <c r="L16" s="17"/>
      <c r="M16" s="17"/>
      <c r="N16" s="18"/>
      <c r="O16" s="8">
        <f>O17+O18</f>
        <v>709.5</v>
      </c>
      <c r="P16" s="8">
        <f>P17+P18</f>
        <v>709.5</v>
      </c>
      <c r="Q16" s="8">
        <f>Q17+Q18</f>
        <v>709.5</v>
      </c>
    </row>
    <row r="17" spans="1:17" ht="53.25" customHeight="1">
      <c r="A17" s="1">
        <v>4</v>
      </c>
      <c r="B17" s="3" t="s">
        <v>19</v>
      </c>
      <c r="C17" s="3" t="s">
        <v>14</v>
      </c>
      <c r="D17" s="3" t="s">
        <v>17</v>
      </c>
      <c r="E17" s="3" t="s">
        <v>20</v>
      </c>
      <c r="F17" s="3" t="s">
        <v>23</v>
      </c>
      <c r="G17" s="3" t="s">
        <v>17</v>
      </c>
      <c r="H17" s="3" t="s">
        <v>16</v>
      </c>
      <c r="I17" s="3" t="s">
        <v>21</v>
      </c>
      <c r="J17" s="16" t="s">
        <v>24</v>
      </c>
      <c r="K17" s="17"/>
      <c r="L17" s="17"/>
      <c r="M17" s="17"/>
      <c r="N17" s="18"/>
      <c r="O17" s="1">
        <v>707.5</v>
      </c>
      <c r="P17" s="8">
        <v>707.5</v>
      </c>
      <c r="Q17" s="1">
        <v>707.5</v>
      </c>
    </row>
    <row r="18" spans="1:17" ht="39.75" customHeight="1">
      <c r="A18" s="1">
        <v>5</v>
      </c>
      <c r="B18" s="3" t="s">
        <v>19</v>
      </c>
      <c r="C18" s="3" t="s">
        <v>14</v>
      </c>
      <c r="D18" s="3" t="s">
        <v>17</v>
      </c>
      <c r="E18" s="3" t="s">
        <v>20</v>
      </c>
      <c r="F18" s="3" t="s">
        <v>41</v>
      </c>
      <c r="G18" s="3" t="s">
        <v>17</v>
      </c>
      <c r="H18" s="3" t="s">
        <v>16</v>
      </c>
      <c r="I18" s="3" t="s">
        <v>21</v>
      </c>
      <c r="J18" s="16" t="s">
        <v>93</v>
      </c>
      <c r="K18" s="17"/>
      <c r="L18" s="17"/>
      <c r="M18" s="17"/>
      <c r="N18" s="18"/>
      <c r="O18" s="8">
        <v>2</v>
      </c>
      <c r="P18" s="8">
        <v>2</v>
      </c>
      <c r="Q18" s="8">
        <v>2</v>
      </c>
    </row>
    <row r="19" spans="1:17" s="6" customFormat="1" ht="28.5" customHeight="1">
      <c r="A19" s="4">
        <v>5</v>
      </c>
      <c r="B19" s="5" t="s">
        <v>13</v>
      </c>
      <c r="C19" s="5" t="s">
        <v>14</v>
      </c>
      <c r="D19" s="5" t="s">
        <v>26</v>
      </c>
      <c r="E19" s="5" t="s">
        <v>15</v>
      </c>
      <c r="F19" s="5" t="s">
        <v>13</v>
      </c>
      <c r="G19" s="5" t="s">
        <v>15</v>
      </c>
      <c r="H19" s="5" t="s">
        <v>16</v>
      </c>
      <c r="I19" s="5" t="s">
        <v>13</v>
      </c>
      <c r="J19" s="13" t="s">
        <v>27</v>
      </c>
      <c r="K19" s="14"/>
      <c r="L19" s="14"/>
      <c r="M19" s="14"/>
      <c r="N19" s="15"/>
      <c r="O19" s="10">
        <f>O20</f>
        <v>196.09999999999997</v>
      </c>
      <c r="P19" s="10">
        <f>P20</f>
        <v>196.09999999999997</v>
      </c>
      <c r="Q19" s="10">
        <f>Q20</f>
        <v>196.09999999999997</v>
      </c>
    </row>
    <row r="20" spans="1:17" ht="24.75" customHeight="1">
      <c r="A20" s="1">
        <v>6</v>
      </c>
      <c r="B20" s="3" t="s">
        <v>28</v>
      </c>
      <c r="C20" s="3" t="s">
        <v>14</v>
      </c>
      <c r="D20" s="3" t="s">
        <v>26</v>
      </c>
      <c r="E20" s="3" t="s">
        <v>20</v>
      </c>
      <c r="F20" s="3" t="s">
        <v>13</v>
      </c>
      <c r="G20" s="3" t="s">
        <v>17</v>
      </c>
      <c r="H20" s="3" t="s">
        <v>16</v>
      </c>
      <c r="I20" s="3" t="s">
        <v>21</v>
      </c>
      <c r="J20" s="16" t="s">
        <v>29</v>
      </c>
      <c r="K20" s="17"/>
      <c r="L20" s="17"/>
      <c r="M20" s="17"/>
      <c r="N20" s="18"/>
      <c r="O20" s="1">
        <f>O21+O22+O23+O24</f>
        <v>196.09999999999997</v>
      </c>
      <c r="P20" s="1">
        <f>P21+P22+P23+P24</f>
        <v>196.09999999999997</v>
      </c>
      <c r="Q20" s="1">
        <f>Q21+Q22+Q23+Q24</f>
        <v>196.09999999999997</v>
      </c>
    </row>
    <row r="21" spans="1:17" ht="54.75" customHeight="1">
      <c r="A21" s="1">
        <v>7</v>
      </c>
      <c r="B21" s="3" t="s">
        <v>28</v>
      </c>
      <c r="C21" s="3" t="s">
        <v>14</v>
      </c>
      <c r="D21" s="3" t="s">
        <v>26</v>
      </c>
      <c r="E21" s="3" t="s">
        <v>20</v>
      </c>
      <c r="F21" s="3" t="s">
        <v>30</v>
      </c>
      <c r="G21" s="3" t="s">
        <v>17</v>
      </c>
      <c r="H21" s="3" t="s">
        <v>16</v>
      </c>
      <c r="I21" s="3" t="s">
        <v>21</v>
      </c>
      <c r="J21" s="16" t="s">
        <v>33</v>
      </c>
      <c r="K21" s="17"/>
      <c r="L21" s="17"/>
      <c r="M21" s="17"/>
      <c r="N21" s="18"/>
      <c r="O21" s="1">
        <v>78.3</v>
      </c>
      <c r="P21" s="1">
        <v>78.3</v>
      </c>
      <c r="Q21" s="1">
        <v>78.3</v>
      </c>
    </row>
    <row r="22" spans="1:17" ht="64.5" customHeight="1">
      <c r="A22" s="1">
        <v>8</v>
      </c>
      <c r="B22" s="3" t="s">
        <v>28</v>
      </c>
      <c r="C22" s="3" t="s">
        <v>14</v>
      </c>
      <c r="D22" s="3" t="s">
        <v>26</v>
      </c>
      <c r="E22" s="3" t="s">
        <v>20</v>
      </c>
      <c r="F22" s="3" t="s">
        <v>31</v>
      </c>
      <c r="G22" s="3" t="s">
        <v>17</v>
      </c>
      <c r="H22" s="3" t="s">
        <v>16</v>
      </c>
      <c r="I22" s="3" t="s">
        <v>21</v>
      </c>
      <c r="J22" s="16" t="s">
        <v>34</v>
      </c>
      <c r="K22" s="17"/>
      <c r="L22" s="17"/>
      <c r="M22" s="17"/>
      <c r="N22" s="18"/>
      <c r="O22" s="9">
        <v>1.1</v>
      </c>
      <c r="P22" s="9">
        <v>1.1</v>
      </c>
      <c r="Q22" s="9">
        <v>1.1</v>
      </c>
    </row>
    <row r="23" spans="1:17" ht="56.25" customHeight="1">
      <c r="A23" s="1">
        <v>9</v>
      </c>
      <c r="B23" s="3" t="s">
        <v>28</v>
      </c>
      <c r="C23" s="3" t="s">
        <v>14</v>
      </c>
      <c r="D23" s="3" t="s">
        <v>26</v>
      </c>
      <c r="E23" s="3" t="s">
        <v>20</v>
      </c>
      <c r="F23" s="3" t="s">
        <v>32</v>
      </c>
      <c r="G23" s="3" t="s">
        <v>17</v>
      </c>
      <c r="H23" s="3" t="s">
        <v>16</v>
      </c>
      <c r="I23" s="3" t="s">
        <v>21</v>
      </c>
      <c r="J23" s="16" t="s">
        <v>35</v>
      </c>
      <c r="K23" s="17"/>
      <c r="L23" s="17"/>
      <c r="M23" s="17"/>
      <c r="N23" s="18"/>
      <c r="O23" s="1">
        <v>133.5</v>
      </c>
      <c r="P23" s="1">
        <v>133.5</v>
      </c>
      <c r="Q23" s="1">
        <v>133.5</v>
      </c>
    </row>
    <row r="24" spans="1:17" ht="53.25" customHeight="1">
      <c r="A24" s="1">
        <v>10</v>
      </c>
      <c r="B24" s="3" t="s">
        <v>28</v>
      </c>
      <c r="C24" s="3" t="s">
        <v>14</v>
      </c>
      <c r="D24" s="3" t="s">
        <v>26</v>
      </c>
      <c r="E24" s="3" t="s">
        <v>20</v>
      </c>
      <c r="F24" s="3" t="s">
        <v>36</v>
      </c>
      <c r="G24" s="3" t="s">
        <v>17</v>
      </c>
      <c r="H24" s="3" t="s">
        <v>16</v>
      </c>
      <c r="I24" s="3" t="s">
        <v>21</v>
      </c>
      <c r="J24" s="16" t="s">
        <v>37</v>
      </c>
      <c r="K24" s="17"/>
      <c r="L24" s="17"/>
      <c r="M24" s="17"/>
      <c r="N24" s="18"/>
      <c r="O24" s="1">
        <v>-16.8</v>
      </c>
      <c r="P24" s="1">
        <v>-16.8</v>
      </c>
      <c r="Q24" s="1">
        <v>-16.8</v>
      </c>
    </row>
    <row r="25" spans="1:17" ht="21.75" customHeight="1">
      <c r="A25" s="4"/>
      <c r="B25" s="5" t="s">
        <v>19</v>
      </c>
      <c r="C25" s="5" t="s">
        <v>14</v>
      </c>
      <c r="D25" s="5" t="s">
        <v>58</v>
      </c>
      <c r="E25" s="5" t="s">
        <v>26</v>
      </c>
      <c r="F25" s="5" t="s">
        <v>13</v>
      </c>
      <c r="G25" s="5" t="s">
        <v>15</v>
      </c>
      <c r="H25" s="5" t="s">
        <v>16</v>
      </c>
      <c r="I25" s="5" t="s">
        <v>13</v>
      </c>
      <c r="J25" s="13" t="s">
        <v>92</v>
      </c>
      <c r="K25" s="14"/>
      <c r="L25" s="14"/>
      <c r="M25" s="14"/>
      <c r="N25" s="15"/>
      <c r="O25" s="10">
        <f>O26</f>
        <v>1</v>
      </c>
      <c r="P25" s="10">
        <f>P26</f>
        <v>1</v>
      </c>
      <c r="Q25" s="10">
        <f>Q26</f>
        <v>1</v>
      </c>
    </row>
    <row r="26" spans="1:17" ht="18" customHeight="1">
      <c r="A26" s="1"/>
      <c r="B26" s="3" t="s">
        <v>19</v>
      </c>
      <c r="C26" s="3" t="s">
        <v>14</v>
      </c>
      <c r="D26" s="3" t="s">
        <v>58</v>
      </c>
      <c r="E26" s="3" t="s">
        <v>26</v>
      </c>
      <c r="F26" s="3" t="s">
        <v>23</v>
      </c>
      <c r="G26" s="3" t="s">
        <v>17</v>
      </c>
      <c r="H26" s="3" t="s">
        <v>16</v>
      </c>
      <c r="I26" s="3" t="s">
        <v>21</v>
      </c>
      <c r="J26" s="16" t="s">
        <v>92</v>
      </c>
      <c r="K26" s="17"/>
      <c r="L26" s="17"/>
      <c r="M26" s="17"/>
      <c r="N26" s="18"/>
      <c r="O26" s="8">
        <v>1</v>
      </c>
      <c r="P26" s="8">
        <v>1</v>
      </c>
      <c r="Q26" s="8">
        <v>1</v>
      </c>
    </row>
    <row r="27" spans="1:17" s="6" customFormat="1" ht="12.75">
      <c r="A27" s="4">
        <v>11</v>
      </c>
      <c r="B27" s="5" t="s">
        <v>13</v>
      </c>
      <c r="C27" s="5" t="s">
        <v>14</v>
      </c>
      <c r="D27" s="5" t="s">
        <v>38</v>
      </c>
      <c r="E27" s="5" t="s">
        <v>15</v>
      </c>
      <c r="F27" s="5" t="s">
        <v>13</v>
      </c>
      <c r="G27" s="5" t="s">
        <v>17</v>
      </c>
      <c r="H27" s="5" t="s">
        <v>16</v>
      </c>
      <c r="I27" s="5" t="s">
        <v>13</v>
      </c>
      <c r="J27" s="13" t="s">
        <v>39</v>
      </c>
      <c r="K27" s="14"/>
      <c r="L27" s="14"/>
      <c r="M27" s="14"/>
      <c r="N27" s="15"/>
      <c r="O27" s="4">
        <f>O28+O30</f>
        <v>1183.1</v>
      </c>
      <c r="P27" s="4">
        <f>P28+P30</f>
        <v>1238.6</v>
      </c>
      <c r="Q27" s="4">
        <f>Q28+Q30</f>
        <v>1292</v>
      </c>
    </row>
    <row r="28" spans="1:17" s="6" customFormat="1" ht="18" customHeight="1">
      <c r="A28" s="4">
        <v>12</v>
      </c>
      <c r="B28" s="5" t="s">
        <v>13</v>
      </c>
      <c r="C28" s="5" t="s">
        <v>14</v>
      </c>
      <c r="D28" s="5" t="s">
        <v>38</v>
      </c>
      <c r="E28" s="5" t="s">
        <v>17</v>
      </c>
      <c r="F28" s="5" t="s">
        <v>13</v>
      </c>
      <c r="G28" s="5" t="s">
        <v>15</v>
      </c>
      <c r="H28" s="5" t="s">
        <v>16</v>
      </c>
      <c r="I28" s="5" t="s">
        <v>13</v>
      </c>
      <c r="J28" s="13" t="s">
        <v>40</v>
      </c>
      <c r="K28" s="14"/>
      <c r="L28" s="14"/>
      <c r="M28" s="14"/>
      <c r="N28" s="15"/>
      <c r="O28" s="4">
        <f>O29</f>
        <v>47.6</v>
      </c>
      <c r="P28" s="4">
        <f>P29</f>
        <v>49.8</v>
      </c>
      <c r="Q28" s="10">
        <f>Q29</f>
        <v>52</v>
      </c>
    </row>
    <row r="29" spans="1:17" ht="39" customHeight="1">
      <c r="A29" s="1">
        <v>13</v>
      </c>
      <c r="B29" s="3" t="s">
        <v>19</v>
      </c>
      <c r="C29" s="3" t="s">
        <v>14</v>
      </c>
      <c r="D29" s="3" t="s">
        <v>38</v>
      </c>
      <c r="E29" s="3" t="s">
        <v>17</v>
      </c>
      <c r="F29" s="3" t="s">
        <v>41</v>
      </c>
      <c r="G29" s="3" t="s">
        <v>42</v>
      </c>
      <c r="H29" s="3" t="s">
        <v>16</v>
      </c>
      <c r="I29" s="3" t="s">
        <v>13</v>
      </c>
      <c r="J29" s="19" t="s">
        <v>43</v>
      </c>
      <c r="K29" s="20"/>
      <c r="L29" s="20"/>
      <c r="M29" s="20"/>
      <c r="N29" s="21"/>
      <c r="O29" s="1">
        <v>47.6</v>
      </c>
      <c r="P29" s="1">
        <v>49.8</v>
      </c>
      <c r="Q29" s="8">
        <v>52</v>
      </c>
    </row>
    <row r="30" spans="1:17" ht="15.75" customHeight="1">
      <c r="A30" s="1">
        <v>14</v>
      </c>
      <c r="B30" s="5" t="s">
        <v>13</v>
      </c>
      <c r="C30" s="5" t="s">
        <v>14</v>
      </c>
      <c r="D30" s="5" t="s">
        <v>38</v>
      </c>
      <c r="E30" s="5" t="s">
        <v>38</v>
      </c>
      <c r="F30" s="5" t="s">
        <v>13</v>
      </c>
      <c r="G30" s="5" t="s">
        <v>15</v>
      </c>
      <c r="H30" s="5" t="s">
        <v>16</v>
      </c>
      <c r="I30" s="5" t="s">
        <v>13</v>
      </c>
      <c r="J30" s="13" t="s">
        <v>44</v>
      </c>
      <c r="K30" s="17"/>
      <c r="L30" s="17"/>
      <c r="M30" s="17"/>
      <c r="N30" s="18"/>
      <c r="O30" s="4">
        <f>O31+O32</f>
        <v>1135.5</v>
      </c>
      <c r="P30" s="4">
        <f>P31+P32</f>
        <v>1188.8</v>
      </c>
      <c r="Q30" s="4">
        <f>Q31+Q32</f>
        <v>1240</v>
      </c>
    </row>
    <row r="31" spans="1:17" ht="27.75" customHeight="1">
      <c r="A31" s="1">
        <v>15</v>
      </c>
      <c r="B31" s="3" t="s">
        <v>19</v>
      </c>
      <c r="C31" s="3" t="s">
        <v>14</v>
      </c>
      <c r="D31" s="3" t="s">
        <v>38</v>
      </c>
      <c r="E31" s="3" t="s">
        <v>38</v>
      </c>
      <c r="F31" s="3" t="s">
        <v>45</v>
      </c>
      <c r="G31" s="3" t="s">
        <v>42</v>
      </c>
      <c r="H31" s="3" t="s">
        <v>16</v>
      </c>
      <c r="I31" s="3" t="s">
        <v>21</v>
      </c>
      <c r="J31" s="16" t="s">
        <v>46</v>
      </c>
      <c r="K31" s="17"/>
      <c r="L31" s="17"/>
      <c r="M31" s="17"/>
      <c r="N31" s="18"/>
      <c r="O31" s="1">
        <v>963.5</v>
      </c>
      <c r="P31" s="1">
        <v>1008.8</v>
      </c>
      <c r="Q31" s="1">
        <v>1052.2</v>
      </c>
    </row>
    <row r="32" spans="1:17" ht="27" customHeight="1">
      <c r="A32" s="1">
        <v>16</v>
      </c>
      <c r="B32" s="3" t="s">
        <v>19</v>
      </c>
      <c r="C32" s="3" t="s">
        <v>14</v>
      </c>
      <c r="D32" s="3" t="s">
        <v>38</v>
      </c>
      <c r="E32" s="3" t="s">
        <v>38</v>
      </c>
      <c r="F32" s="3" t="s">
        <v>47</v>
      </c>
      <c r="G32" s="3" t="s">
        <v>42</v>
      </c>
      <c r="H32" s="3" t="s">
        <v>16</v>
      </c>
      <c r="I32" s="3" t="s">
        <v>21</v>
      </c>
      <c r="J32" s="16" t="s">
        <v>48</v>
      </c>
      <c r="K32" s="17"/>
      <c r="L32" s="17"/>
      <c r="M32" s="17"/>
      <c r="N32" s="18"/>
      <c r="O32" s="8">
        <v>172</v>
      </c>
      <c r="P32" s="8">
        <v>180</v>
      </c>
      <c r="Q32" s="1">
        <v>187.8</v>
      </c>
    </row>
    <row r="33" spans="1:17" s="6" customFormat="1" ht="18" customHeight="1">
      <c r="A33" s="4">
        <v>17</v>
      </c>
      <c r="B33" s="5" t="s">
        <v>13</v>
      </c>
      <c r="C33" s="5" t="s">
        <v>49</v>
      </c>
      <c r="D33" s="5" t="s">
        <v>50</v>
      </c>
      <c r="E33" s="5" t="s">
        <v>15</v>
      </c>
      <c r="F33" s="5" t="s">
        <v>13</v>
      </c>
      <c r="G33" s="5" t="s">
        <v>15</v>
      </c>
      <c r="H33" s="5" t="s">
        <v>16</v>
      </c>
      <c r="I33" s="5" t="s">
        <v>13</v>
      </c>
      <c r="J33" s="13" t="s">
        <v>51</v>
      </c>
      <c r="K33" s="14"/>
      <c r="L33" s="14"/>
      <c r="M33" s="14"/>
      <c r="N33" s="15"/>
      <c r="O33" s="4">
        <f>O34</f>
        <v>11.5</v>
      </c>
      <c r="P33" s="10">
        <f>P34</f>
        <v>12</v>
      </c>
      <c r="Q33" s="4">
        <f>Q34</f>
        <v>12.5</v>
      </c>
    </row>
    <row r="34" spans="1:17" ht="52.5" customHeight="1">
      <c r="A34" s="1">
        <v>18</v>
      </c>
      <c r="B34" s="3" t="s">
        <v>52</v>
      </c>
      <c r="C34" s="3" t="s">
        <v>14</v>
      </c>
      <c r="D34" s="3" t="s">
        <v>50</v>
      </c>
      <c r="E34" s="3" t="s">
        <v>53</v>
      </c>
      <c r="F34" s="3" t="s">
        <v>54</v>
      </c>
      <c r="G34" s="3" t="s">
        <v>17</v>
      </c>
      <c r="H34" s="3" t="s">
        <v>16</v>
      </c>
      <c r="I34" s="3" t="s">
        <v>13</v>
      </c>
      <c r="J34" s="16" t="s">
        <v>55</v>
      </c>
      <c r="K34" s="17"/>
      <c r="L34" s="17"/>
      <c r="M34" s="17"/>
      <c r="N34" s="18"/>
      <c r="O34" s="1">
        <v>11.5</v>
      </c>
      <c r="P34" s="8">
        <v>12</v>
      </c>
      <c r="Q34" s="1">
        <v>12.5</v>
      </c>
    </row>
    <row r="35" spans="1:17" s="6" customFormat="1" ht="31.5" customHeight="1">
      <c r="A35" s="4">
        <v>19</v>
      </c>
      <c r="B35" s="5" t="s">
        <v>13</v>
      </c>
      <c r="C35" s="5" t="s">
        <v>14</v>
      </c>
      <c r="D35" s="5" t="s">
        <v>56</v>
      </c>
      <c r="E35" s="5" t="s">
        <v>15</v>
      </c>
      <c r="F35" s="5" t="s">
        <v>13</v>
      </c>
      <c r="G35" s="5" t="s">
        <v>15</v>
      </c>
      <c r="H35" s="5" t="s">
        <v>16</v>
      </c>
      <c r="I35" s="5" t="s">
        <v>13</v>
      </c>
      <c r="J35" s="13" t="s">
        <v>57</v>
      </c>
      <c r="K35" s="14"/>
      <c r="L35" s="14"/>
      <c r="M35" s="14"/>
      <c r="N35" s="15"/>
      <c r="O35" s="4">
        <f>O36</f>
        <v>2.6</v>
      </c>
      <c r="P35" s="4">
        <f>P36</f>
        <v>2.6</v>
      </c>
      <c r="Q35" s="4">
        <f>Q36</f>
        <v>2.6</v>
      </c>
    </row>
    <row r="36" spans="1:17" ht="31.5" customHeight="1">
      <c r="A36" s="1">
        <v>20</v>
      </c>
      <c r="B36" s="3" t="s">
        <v>52</v>
      </c>
      <c r="C36" s="3" t="s">
        <v>14</v>
      </c>
      <c r="D36" s="3" t="s">
        <v>56</v>
      </c>
      <c r="E36" s="3" t="s">
        <v>58</v>
      </c>
      <c r="F36" s="3" t="s">
        <v>59</v>
      </c>
      <c r="G36" s="3" t="s">
        <v>42</v>
      </c>
      <c r="H36" s="3" t="s">
        <v>16</v>
      </c>
      <c r="I36" s="3" t="s">
        <v>60</v>
      </c>
      <c r="J36" s="16" t="s">
        <v>61</v>
      </c>
      <c r="K36" s="17"/>
      <c r="L36" s="17"/>
      <c r="M36" s="17"/>
      <c r="N36" s="18"/>
      <c r="O36" s="1">
        <v>2.6</v>
      </c>
      <c r="P36" s="1">
        <v>2.6</v>
      </c>
      <c r="Q36" s="1">
        <v>2.6</v>
      </c>
    </row>
    <row r="37" spans="1:17" ht="22.5" customHeight="1">
      <c r="A37" s="4"/>
      <c r="B37" s="5" t="s">
        <v>94</v>
      </c>
      <c r="C37" s="5" t="s">
        <v>14</v>
      </c>
      <c r="D37" s="5" t="s">
        <v>95</v>
      </c>
      <c r="E37" s="5" t="s">
        <v>96</v>
      </c>
      <c r="F37" s="5" t="s">
        <v>13</v>
      </c>
      <c r="G37" s="5" t="s">
        <v>15</v>
      </c>
      <c r="H37" s="5" t="s">
        <v>16</v>
      </c>
      <c r="I37" s="5" t="s">
        <v>13</v>
      </c>
      <c r="J37" s="13" t="s">
        <v>99</v>
      </c>
      <c r="K37" s="14"/>
      <c r="L37" s="14"/>
      <c r="M37" s="14"/>
      <c r="N37" s="15"/>
      <c r="O37" s="4">
        <f>O38</f>
        <v>3.4</v>
      </c>
      <c r="P37" s="4">
        <f>P38</f>
        <v>3.4</v>
      </c>
      <c r="Q37" s="4">
        <f>Q38</f>
        <v>3.4</v>
      </c>
    </row>
    <row r="38" spans="1:17" ht="37.5" customHeight="1">
      <c r="A38" s="1"/>
      <c r="B38" s="3" t="s">
        <v>94</v>
      </c>
      <c r="C38" s="3" t="s">
        <v>14</v>
      </c>
      <c r="D38" s="3" t="s">
        <v>95</v>
      </c>
      <c r="E38" s="3" t="s">
        <v>96</v>
      </c>
      <c r="F38" s="3" t="s">
        <v>97</v>
      </c>
      <c r="G38" s="3" t="s">
        <v>20</v>
      </c>
      <c r="H38" s="3" t="s">
        <v>16</v>
      </c>
      <c r="I38" s="3" t="s">
        <v>98</v>
      </c>
      <c r="J38" s="16" t="s">
        <v>100</v>
      </c>
      <c r="K38" s="17"/>
      <c r="L38" s="17"/>
      <c r="M38" s="17"/>
      <c r="N38" s="18"/>
      <c r="O38" s="1">
        <v>3.4</v>
      </c>
      <c r="P38" s="1">
        <v>3.4</v>
      </c>
      <c r="Q38" s="1">
        <v>3.4</v>
      </c>
    </row>
    <row r="39" spans="1:17" s="6" customFormat="1" ht="20.25" customHeight="1">
      <c r="A39" s="4">
        <v>21</v>
      </c>
      <c r="B39" s="5" t="s">
        <v>13</v>
      </c>
      <c r="C39" s="5" t="s">
        <v>62</v>
      </c>
      <c r="D39" s="5" t="s">
        <v>15</v>
      </c>
      <c r="E39" s="5" t="s">
        <v>15</v>
      </c>
      <c r="F39" s="5" t="s">
        <v>13</v>
      </c>
      <c r="G39" s="5" t="s">
        <v>15</v>
      </c>
      <c r="H39" s="5" t="s">
        <v>16</v>
      </c>
      <c r="I39" s="5" t="s">
        <v>13</v>
      </c>
      <c r="J39" s="13" t="s">
        <v>63</v>
      </c>
      <c r="K39" s="14"/>
      <c r="L39" s="14"/>
      <c r="M39" s="14"/>
      <c r="N39" s="15"/>
      <c r="O39" s="4">
        <f>O40</f>
        <v>7203.2</v>
      </c>
      <c r="P39" s="4">
        <f>P40</f>
        <v>3978.3</v>
      </c>
      <c r="Q39" s="4">
        <f>Q40</f>
        <v>4055.8</v>
      </c>
    </row>
    <row r="40" spans="1:17" s="6" customFormat="1" ht="27.75" customHeight="1">
      <c r="A40" s="4">
        <v>22</v>
      </c>
      <c r="B40" s="5" t="s">
        <v>52</v>
      </c>
      <c r="C40" s="5" t="s">
        <v>62</v>
      </c>
      <c r="D40" s="5" t="s">
        <v>20</v>
      </c>
      <c r="E40" s="5" t="s">
        <v>15</v>
      </c>
      <c r="F40" s="5" t="s">
        <v>13</v>
      </c>
      <c r="G40" s="5" t="s">
        <v>15</v>
      </c>
      <c r="H40" s="5" t="s">
        <v>16</v>
      </c>
      <c r="I40" s="5" t="s">
        <v>13</v>
      </c>
      <c r="J40" s="13" t="s">
        <v>64</v>
      </c>
      <c r="K40" s="14"/>
      <c r="L40" s="14"/>
      <c r="M40" s="14"/>
      <c r="N40" s="15"/>
      <c r="O40" s="4">
        <f>O41+O45+O48</f>
        <v>7203.2</v>
      </c>
      <c r="P40" s="4">
        <f>P41+P45+P48</f>
        <v>3978.3</v>
      </c>
      <c r="Q40" s="4">
        <f>Q41+Q45+Q48</f>
        <v>4055.8</v>
      </c>
    </row>
    <row r="41" spans="1:17" ht="42" customHeight="1">
      <c r="A41" s="1"/>
      <c r="B41" s="5" t="s">
        <v>52</v>
      </c>
      <c r="C41" s="5" t="s">
        <v>62</v>
      </c>
      <c r="D41" s="5" t="s">
        <v>20</v>
      </c>
      <c r="E41" s="5" t="s">
        <v>42</v>
      </c>
      <c r="F41" s="5" t="s">
        <v>13</v>
      </c>
      <c r="G41" s="5" t="s">
        <v>15</v>
      </c>
      <c r="H41" s="5" t="s">
        <v>16</v>
      </c>
      <c r="I41" s="5" t="s">
        <v>65</v>
      </c>
      <c r="J41" s="13" t="s">
        <v>80</v>
      </c>
      <c r="K41" s="14"/>
      <c r="L41" s="14"/>
      <c r="M41" s="14"/>
      <c r="N41" s="15"/>
      <c r="O41" s="1">
        <f>O42</f>
        <v>3221.7</v>
      </c>
      <c r="P41" s="1">
        <f>P42</f>
        <v>3972.8</v>
      </c>
      <c r="Q41" s="1">
        <f>Q42</f>
        <v>4050.3</v>
      </c>
    </row>
    <row r="42" spans="1:17" ht="28.5" customHeight="1">
      <c r="A42" s="1"/>
      <c r="B42" s="7" t="s">
        <v>52</v>
      </c>
      <c r="C42" s="7" t="s">
        <v>62</v>
      </c>
      <c r="D42" s="7" t="s">
        <v>20</v>
      </c>
      <c r="E42" s="7" t="s">
        <v>81</v>
      </c>
      <c r="F42" s="7" t="s">
        <v>66</v>
      </c>
      <c r="G42" s="7" t="s">
        <v>42</v>
      </c>
      <c r="H42" s="7" t="s">
        <v>16</v>
      </c>
      <c r="I42" s="7" t="s">
        <v>65</v>
      </c>
      <c r="J42" s="16" t="s">
        <v>67</v>
      </c>
      <c r="K42" s="17"/>
      <c r="L42" s="17"/>
      <c r="M42" s="17"/>
      <c r="N42" s="18"/>
      <c r="O42" s="11">
        <f>O43+O44</f>
        <v>3221.7</v>
      </c>
      <c r="P42" s="12">
        <f>P43+P44</f>
        <v>3972.8</v>
      </c>
      <c r="Q42" s="11">
        <f>Q43+Q44</f>
        <v>4050.3</v>
      </c>
    </row>
    <row r="43" spans="1:17" ht="18.75" customHeight="1">
      <c r="A43" s="1"/>
      <c r="B43" s="7" t="s">
        <v>52</v>
      </c>
      <c r="C43" s="7" t="s">
        <v>62</v>
      </c>
      <c r="D43" s="7" t="s">
        <v>20</v>
      </c>
      <c r="E43" s="7" t="s">
        <v>81</v>
      </c>
      <c r="F43" s="7" t="s">
        <v>66</v>
      </c>
      <c r="G43" s="7" t="s">
        <v>42</v>
      </c>
      <c r="H43" s="7" t="s">
        <v>68</v>
      </c>
      <c r="I43" s="7" t="s">
        <v>65</v>
      </c>
      <c r="J43" s="16" t="s">
        <v>69</v>
      </c>
      <c r="K43" s="17"/>
      <c r="L43" s="17"/>
      <c r="M43" s="17"/>
      <c r="N43" s="18"/>
      <c r="O43" s="11">
        <v>2229.5</v>
      </c>
      <c r="P43" s="12">
        <v>3176.9</v>
      </c>
      <c r="Q43" s="11">
        <v>3254.4</v>
      </c>
    </row>
    <row r="44" spans="1:17" ht="33" customHeight="1">
      <c r="A44" s="1"/>
      <c r="B44" s="7" t="s">
        <v>52</v>
      </c>
      <c r="C44" s="7" t="s">
        <v>62</v>
      </c>
      <c r="D44" s="7" t="s">
        <v>20</v>
      </c>
      <c r="E44" s="7" t="s">
        <v>81</v>
      </c>
      <c r="F44" s="7" t="s">
        <v>66</v>
      </c>
      <c r="G44" s="7" t="s">
        <v>42</v>
      </c>
      <c r="H44" s="7" t="s">
        <v>70</v>
      </c>
      <c r="I44" s="7" t="s">
        <v>65</v>
      </c>
      <c r="J44" s="16" t="s">
        <v>71</v>
      </c>
      <c r="K44" s="17"/>
      <c r="L44" s="17"/>
      <c r="M44" s="17"/>
      <c r="N44" s="18"/>
      <c r="O44" s="11">
        <v>992.2</v>
      </c>
      <c r="P44" s="12">
        <v>795.9</v>
      </c>
      <c r="Q44" s="12">
        <v>795.9</v>
      </c>
    </row>
    <row r="45" spans="1:17" s="6" customFormat="1" ht="31.5" customHeight="1">
      <c r="A45" s="4"/>
      <c r="B45" s="5" t="s">
        <v>52</v>
      </c>
      <c r="C45" s="5" t="s">
        <v>62</v>
      </c>
      <c r="D45" s="5" t="s">
        <v>20</v>
      </c>
      <c r="E45" s="5" t="s">
        <v>82</v>
      </c>
      <c r="F45" s="5" t="s">
        <v>13</v>
      </c>
      <c r="G45" s="5" t="s">
        <v>15</v>
      </c>
      <c r="H45" s="5" t="s">
        <v>16</v>
      </c>
      <c r="I45" s="5" t="s">
        <v>13</v>
      </c>
      <c r="J45" s="13" t="s">
        <v>72</v>
      </c>
      <c r="K45" s="14"/>
      <c r="L45" s="14"/>
      <c r="M45" s="14"/>
      <c r="N45" s="15"/>
      <c r="O45" s="4">
        <f>O46+O47</f>
        <v>100.6</v>
      </c>
      <c r="P45" s="4">
        <f>P46+P47</f>
        <v>5.5</v>
      </c>
      <c r="Q45" s="4">
        <f>Q46+Q47</f>
        <v>5.5</v>
      </c>
    </row>
    <row r="46" spans="1:17" ht="33" customHeight="1">
      <c r="A46" s="1"/>
      <c r="B46" s="3" t="s">
        <v>52</v>
      </c>
      <c r="C46" s="3" t="s">
        <v>62</v>
      </c>
      <c r="D46" s="3" t="s">
        <v>20</v>
      </c>
      <c r="E46" s="3" t="s">
        <v>83</v>
      </c>
      <c r="F46" s="3" t="s">
        <v>84</v>
      </c>
      <c r="G46" s="3" t="s">
        <v>42</v>
      </c>
      <c r="H46" s="3" t="s">
        <v>16</v>
      </c>
      <c r="I46" s="3" t="s">
        <v>65</v>
      </c>
      <c r="J46" s="16" t="s">
        <v>73</v>
      </c>
      <c r="K46" s="17"/>
      <c r="L46" s="17"/>
      <c r="M46" s="17"/>
      <c r="N46" s="18"/>
      <c r="O46" s="11">
        <v>95.1</v>
      </c>
      <c r="P46" s="11"/>
      <c r="Q46" s="11"/>
    </row>
    <row r="47" spans="1:17" ht="33.75" customHeight="1">
      <c r="A47" s="1"/>
      <c r="B47" s="3" t="s">
        <v>52</v>
      </c>
      <c r="C47" s="3" t="s">
        <v>62</v>
      </c>
      <c r="D47" s="3" t="s">
        <v>20</v>
      </c>
      <c r="E47" s="3" t="s">
        <v>82</v>
      </c>
      <c r="F47" s="3" t="s">
        <v>74</v>
      </c>
      <c r="G47" s="3" t="s">
        <v>42</v>
      </c>
      <c r="H47" s="3" t="s">
        <v>16</v>
      </c>
      <c r="I47" s="3" t="s">
        <v>65</v>
      </c>
      <c r="J47" s="16" t="s">
        <v>75</v>
      </c>
      <c r="K47" s="17"/>
      <c r="L47" s="17"/>
      <c r="M47" s="17"/>
      <c r="N47" s="18"/>
      <c r="O47" s="1">
        <v>5.5</v>
      </c>
      <c r="P47" s="1">
        <v>5.5</v>
      </c>
      <c r="Q47" s="1">
        <v>5.5</v>
      </c>
    </row>
    <row r="48" spans="1:17" ht="23.25" customHeight="1">
      <c r="A48" s="1"/>
      <c r="B48" s="5" t="s">
        <v>52</v>
      </c>
      <c r="C48" s="5" t="s">
        <v>62</v>
      </c>
      <c r="D48" s="5" t="s">
        <v>20</v>
      </c>
      <c r="E48" s="5" t="s">
        <v>85</v>
      </c>
      <c r="F48" s="5" t="s">
        <v>13</v>
      </c>
      <c r="G48" s="5" t="s">
        <v>15</v>
      </c>
      <c r="H48" s="5" t="s">
        <v>16</v>
      </c>
      <c r="I48" s="5" t="s">
        <v>13</v>
      </c>
      <c r="J48" s="13" t="s">
        <v>76</v>
      </c>
      <c r="K48" s="17"/>
      <c r="L48" s="17"/>
      <c r="M48" s="17"/>
      <c r="N48" s="18"/>
      <c r="O48" s="4">
        <f>O49+O50</f>
        <v>3880.9</v>
      </c>
      <c r="P48" s="4">
        <f>P49+P50</f>
        <v>0</v>
      </c>
      <c r="Q48" s="4">
        <f>Q49+Q50</f>
        <v>0</v>
      </c>
    </row>
    <row r="49" spans="1:17" ht="55.5" customHeight="1">
      <c r="A49" s="1"/>
      <c r="B49" s="3" t="s">
        <v>52</v>
      </c>
      <c r="C49" s="3" t="s">
        <v>62</v>
      </c>
      <c r="D49" s="3" t="s">
        <v>20</v>
      </c>
      <c r="E49" s="3" t="s">
        <v>85</v>
      </c>
      <c r="F49" s="3" t="s">
        <v>77</v>
      </c>
      <c r="G49" s="3" t="s">
        <v>42</v>
      </c>
      <c r="H49" s="3" t="s">
        <v>16</v>
      </c>
      <c r="I49" s="3" t="s">
        <v>65</v>
      </c>
      <c r="J49" s="16" t="s">
        <v>101</v>
      </c>
      <c r="K49" s="20"/>
      <c r="L49" s="20"/>
      <c r="M49" s="20"/>
      <c r="N49" s="21"/>
      <c r="O49" s="1">
        <v>24.1</v>
      </c>
      <c r="P49" s="1"/>
      <c r="Q49" s="1"/>
    </row>
    <row r="50" spans="1:17" ht="32.25" customHeight="1">
      <c r="A50" s="1">
        <v>33</v>
      </c>
      <c r="B50" s="3" t="s">
        <v>52</v>
      </c>
      <c r="C50" s="3" t="s">
        <v>62</v>
      </c>
      <c r="D50" s="3" t="s">
        <v>20</v>
      </c>
      <c r="E50" s="3" t="s">
        <v>86</v>
      </c>
      <c r="F50" s="3" t="s">
        <v>78</v>
      </c>
      <c r="G50" s="3" t="s">
        <v>42</v>
      </c>
      <c r="H50" s="3" t="s">
        <v>16</v>
      </c>
      <c r="I50" s="3" t="s">
        <v>65</v>
      </c>
      <c r="J50" s="19" t="s">
        <v>79</v>
      </c>
      <c r="K50" s="20"/>
      <c r="L50" s="20"/>
      <c r="M50" s="20"/>
      <c r="N50" s="21"/>
      <c r="O50" s="1">
        <v>3856.8</v>
      </c>
      <c r="P50" s="1"/>
      <c r="Q50" s="1"/>
    </row>
    <row r="51" spans="2:17" s="6" customFormat="1" ht="38.25" customHeight="1">
      <c r="B51" s="5"/>
      <c r="C51" s="5"/>
      <c r="D51" s="5"/>
      <c r="E51" s="5"/>
      <c r="F51" s="5"/>
      <c r="G51" s="5"/>
      <c r="H51" s="5"/>
      <c r="I51" s="5"/>
      <c r="J51" s="13" t="s">
        <v>87</v>
      </c>
      <c r="K51" s="14"/>
      <c r="L51" s="14"/>
      <c r="M51" s="14"/>
      <c r="N51" s="15"/>
      <c r="O51" s="10">
        <f>O14+O39</f>
        <v>9310.4</v>
      </c>
      <c r="P51" s="10">
        <f>P14+P39</f>
        <v>6141.5</v>
      </c>
      <c r="Q51" s="10">
        <f>Q14+Q39</f>
        <v>6272.9</v>
      </c>
    </row>
  </sheetData>
  <sheetProtection/>
  <mergeCells count="57">
    <mergeCell ref="N1:Q1"/>
    <mergeCell ref="C2:P2"/>
    <mergeCell ref="J15:N15"/>
    <mergeCell ref="J16:N16"/>
    <mergeCell ref="Q3:Q12"/>
    <mergeCell ref="C4:G4"/>
    <mergeCell ref="H4:I4"/>
    <mergeCell ref="P3:P12"/>
    <mergeCell ref="O3:O12"/>
    <mergeCell ref="B3:I3"/>
    <mergeCell ref="F5:F12"/>
    <mergeCell ref="G5:G12"/>
    <mergeCell ref="B4:B12"/>
    <mergeCell ref="A3:A12"/>
    <mergeCell ref="C5:C12"/>
    <mergeCell ref="D5:D12"/>
    <mergeCell ref="E5:E12"/>
    <mergeCell ref="J19:N19"/>
    <mergeCell ref="J20:N20"/>
    <mergeCell ref="J21:N21"/>
    <mergeCell ref="H5:H12"/>
    <mergeCell ref="I5:I12"/>
    <mergeCell ref="J17:N17"/>
    <mergeCell ref="J13:N13"/>
    <mergeCell ref="J14:N14"/>
    <mergeCell ref="J18:N18"/>
    <mergeCell ref="J3:N12"/>
    <mergeCell ref="J33:N33"/>
    <mergeCell ref="J34:N34"/>
    <mergeCell ref="J22:N22"/>
    <mergeCell ref="J23:N23"/>
    <mergeCell ref="J24:N24"/>
    <mergeCell ref="J27:N27"/>
    <mergeCell ref="J28:N28"/>
    <mergeCell ref="J29:N29"/>
    <mergeCell ref="J25:N25"/>
    <mergeCell ref="J26:N26"/>
    <mergeCell ref="J48:N48"/>
    <mergeCell ref="J44:N44"/>
    <mergeCell ref="J30:N30"/>
    <mergeCell ref="J31:N31"/>
    <mergeCell ref="J42:N42"/>
    <mergeCell ref="J36:N36"/>
    <mergeCell ref="J39:N39"/>
    <mergeCell ref="J40:N40"/>
    <mergeCell ref="J41:N41"/>
    <mergeCell ref="J32:N32"/>
    <mergeCell ref="J37:N37"/>
    <mergeCell ref="J38:N38"/>
    <mergeCell ref="J35:N35"/>
    <mergeCell ref="J43:N43"/>
    <mergeCell ref="J50:N50"/>
    <mergeCell ref="J51:N51"/>
    <mergeCell ref="J45:N45"/>
    <mergeCell ref="J46:N46"/>
    <mergeCell ref="J47:N47"/>
    <mergeCell ref="J49:N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Ira</cp:lastModifiedBy>
  <cp:lastPrinted>2016-11-09T04:14:14Z</cp:lastPrinted>
  <dcterms:created xsi:type="dcterms:W3CDTF">2016-11-03T04:02:24Z</dcterms:created>
  <dcterms:modified xsi:type="dcterms:W3CDTF">2016-12-27T07:02:19Z</dcterms:modified>
  <cp:category/>
  <cp:version/>
  <cp:contentType/>
  <cp:contentStatus/>
</cp:coreProperties>
</file>