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'Лист1'!$A$8:$G$67</definedName>
  </definedNames>
  <calcPr fullCalcOnLoad="1"/>
</workbook>
</file>

<file path=xl/sharedStrings.xml><?xml version="1.0" encoding="utf-8"?>
<sst xmlns="http://schemas.openxmlformats.org/spreadsheetml/2006/main" count="170" uniqueCount="84">
  <si>
    <t>Целевая статья</t>
  </si>
  <si>
    <t>Вид расходов</t>
  </si>
  <si>
    <t>Благоустройство</t>
  </si>
  <si>
    <t>Общегосударственные вопросы</t>
  </si>
  <si>
    <t>Культура</t>
  </si>
  <si>
    <t>Культура, кинематография</t>
  </si>
  <si>
    <t>Резервные фонды</t>
  </si>
  <si>
    <t>Другие общегосударственные вопросы</t>
  </si>
  <si>
    <t>Жилищно-коммунальное хозяйство</t>
  </si>
  <si>
    <t>Наименование главных распорядителей и наименование показателей бюджетной классификации</t>
  </si>
  <si>
    <t>№ строки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</si>
  <si>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</si>
  <si>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</si>
  <si>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</si>
  <si>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</si>
  <si>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</si>
  <si>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</si>
  <si>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</si>
  <si>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</si>
  <si>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</si>
  <si>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</si>
  <si>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</si>
  <si>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Резервные средства</t>
  </si>
  <si>
    <t>870</t>
  </si>
  <si>
    <t>Дорожное хозяйство (дорожные фонды)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</si>
  <si>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</si>
  <si>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</si>
  <si>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0100</t>
  </si>
  <si>
    <t>0102</t>
  </si>
  <si>
    <t>0104</t>
  </si>
  <si>
    <t>0111</t>
  </si>
  <si>
    <t>0113</t>
  </si>
  <si>
    <t>0400</t>
  </si>
  <si>
    <t>0409</t>
  </si>
  <si>
    <t>0500</t>
  </si>
  <si>
    <t>0503</t>
  </si>
  <si>
    <t>0800</t>
  </si>
  <si>
    <t>0801</t>
  </si>
  <si>
    <t>Раздел, подраздел</t>
  </si>
  <si>
    <t>Основные мероприятия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</si>
  <si>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</si>
  <si>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</si>
  <si>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</si>
  <si>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Всего</t>
  </si>
  <si>
    <t>Муниципальная программа «Организация благоустройства на территории Карапсельского сельсовета Иланского района и обеспечение мер безопасного проживания населения в границах поселения»</t>
  </si>
  <si>
    <t>Выполнение государственных полномочий по созданию и обеспечению деятельности административных комиссий в рамках основных мероприятий муниципальной программы «Организация благоустройства на территории Карапсельского сельсовета Иланского района и обеспечение мер безопасного проживания населения в границах поселения»</t>
  </si>
  <si>
    <t>Содержание автомобильных дорог  общего пользования местного значения городских округов, городских и сельских поселений  за счет средств дорожного фонда Красноярского края в рамках  основных мероприятий  муниципальной программы «Организация благоустройства на территории Карапсельского сельсовета Иланского района и обеспечение мер безопасного проживания населения в границах поселения»</t>
  </si>
  <si>
    <t>Реализация мероприятий по содержанию освещенных улиц в рамках основных мероприятий муниципальной программы «Организация благоустройства на территории Карапсельского сельсовета Иланского района и обеспечение мер безопасного проживания населения в границах поселения»</t>
  </si>
  <si>
    <t>Муниципальная программа «Развитие культуры на территории Карапсельского сельсовета Иланского района»</t>
  </si>
  <si>
    <t>Обеспечение деятельности (оказание услуг) подведомственных учреждений в рамках основных мероприятий муниципальной программы «Развитие культуры на территории Карапсельского сельсовета Иланского района»</t>
  </si>
  <si>
    <t>600</t>
  </si>
  <si>
    <t>610</t>
  </si>
  <si>
    <t>Непрограммные расходы Главы Карапсельского сельсовета</t>
  </si>
  <si>
    <t>Функционирование Главы Карапсельского сельсовета</t>
  </si>
  <si>
    <t xml:space="preserve">Глава Карапсельского сельсовета в рамках непрограммных расходов  </t>
  </si>
  <si>
    <t>Непрограмные расходы Администрации Карапсельского сельсовета Иланского района Красноярского края</t>
  </si>
  <si>
    <t>Функционирование Администрации  Карапсельского сельсовета Иланского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</si>
  <si>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Администрации Карапсельского сельсовета  Иланского района Красноярского края</t>
  </si>
  <si>
    <t>Резервный фонд Администрации Карапсельского сельсовета Иланского района Красноярского края</t>
  </si>
  <si>
    <t>(тыс. рублей)</t>
  </si>
  <si>
    <t>к решению Карапсельского сельского</t>
  </si>
  <si>
    <t>0100000000</t>
  </si>
  <si>
    <t>0200000000</t>
  </si>
  <si>
    <t xml:space="preserve">Совета депутатов </t>
  </si>
  <si>
    <t>Приложение № 9</t>
  </si>
  <si>
    <t>Условно утержденные расходы</t>
  </si>
  <si>
    <t>Сумма на 2018 год</t>
  </si>
  <si>
    <t>Закупка товаров, работ и услуг для обеспечения государственных (муниципальных) нужд</t>
  </si>
  <si>
    <t>0190000000</t>
  </si>
  <si>
    <t>0190075140</t>
  </si>
  <si>
    <t>0190093660</t>
  </si>
  <si>
    <t>0190090050</t>
  </si>
  <si>
    <t>0290000000</t>
  </si>
  <si>
    <t>0290091610</t>
  </si>
  <si>
    <t>9200000000</t>
  </si>
  <si>
    <t>9210000000</t>
  </si>
  <si>
    <t>9210000220</t>
  </si>
  <si>
    <t>9410090820</t>
  </si>
  <si>
    <t>Сумма на 2019 год</t>
  </si>
  <si>
    <t>9410000210</t>
  </si>
  <si>
    <t>9410000000</t>
  </si>
  <si>
    <t>9400000000</t>
  </si>
  <si>
    <t xml:space="preserve">Распределение бюджетных ассигнований по целевым статьям (муниципальным программам Карапсельского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плановый период 2018-2019 годов
</t>
  </si>
  <si>
    <t>от 26.12.2016  №13-28-р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</si>
</sst>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"/>
    <numFmt numFmtId="169" formatCode="00"/>
    <numFmt numFmtId="170" formatCode="0.0"/>
    <numFmt numFmtId="171" formatCode="00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2" fillId="0" borderId="10" xfId="53" applyFont="1" applyFill="1" applyBorder="1" applyAlignment="1">
      <alignment horizontal="center"/>
      <protection/>
    </xf>
    <xf numFmtId="0" fontId="22" fillId="0" borderId="10" xfId="53" applyFont="1" applyFill="1" applyBorder="1" applyAlignment="1">
      <alignment wrapText="1"/>
      <protection/>
    </xf>
    <xf numFmtId="49" fontId="22" fillId="0" borderId="10" xfId="53" applyNumberFormat="1" applyFont="1" applyFill="1" applyBorder="1" applyAlignment="1">
      <alignment horizontal="center" wrapText="1"/>
      <protection/>
    </xf>
    <xf numFmtId="2" fontId="22" fillId="0" borderId="10" xfId="53" applyNumberFormat="1" applyFont="1" applyFill="1" applyBorder="1" applyAlignment="1">
      <alignment vertical="top" wrapText="1"/>
      <protection/>
    </xf>
    <xf numFmtId="49" fontId="23" fillId="0" borderId="10" xfId="53" applyNumberFormat="1" applyFont="1" applyFill="1" applyBorder="1" applyAlignment="1">
      <alignment horizontal="center" wrapText="1"/>
      <protection/>
    </xf>
    <xf numFmtId="0" fontId="22" fillId="0" borderId="0" xfId="53" applyFont="1" applyFill="1">
      <alignment/>
      <protection/>
    </xf>
    <xf numFmtId="0" fontId="22" fillId="0" borderId="10" xfId="53" applyFont="1" applyFill="1" applyBorder="1" applyAlignment="1">
      <alignment horizontal="center" wrapText="1"/>
      <protection/>
    </xf>
    <xf numFmtId="0" fontId="22" fillId="0" borderId="10" xfId="53" applyFont="1" applyFill="1" applyBorder="1" applyAlignment="1">
      <alignment vertical="top" wrapText="1"/>
      <protection/>
    </xf>
    <xf numFmtId="0" fontId="22" fillId="0" borderId="0" xfId="53" applyFont="1" applyFill="1" applyAlignment="1">
      <alignment horizontal="center"/>
      <protection/>
    </xf>
    <xf numFmtId="0" fontId="22" fillId="0" borderId="10" xfId="53" applyFont="1" applyFill="1" applyBorder="1">
      <alignment/>
      <protection/>
    </xf>
    <xf numFmtId="49" fontId="22" fillId="0" borderId="10" xfId="53" applyNumberFormat="1" applyFont="1" applyFill="1" applyBorder="1" applyAlignment="1">
      <alignment horizontal="center" vertical="top" wrapText="1"/>
      <protection/>
    </xf>
    <xf numFmtId="0" fontId="22" fillId="0" borderId="0" xfId="0" applyFont="1" applyAlignment="1">
      <alignment/>
    </xf>
    <xf numFmtId="0" fontId="23" fillId="0" borderId="0" xfId="53" applyFont="1" applyFill="1" applyAlignment="1">
      <alignment wrapText="1"/>
      <protection/>
    </xf>
    <xf numFmtId="49" fontId="22" fillId="0" borderId="0" xfId="53" applyNumberFormat="1" applyFont="1" applyFill="1" applyAlignment="1">
      <alignment horizontal="center"/>
      <protection/>
    </xf>
    <xf numFmtId="0" fontId="22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24" fillId="0" borderId="0" xfId="53" applyFont="1" applyFill="1" applyAlignment="1">
      <alignment horizontal="right"/>
      <protection/>
    </xf>
    <xf numFmtId="0" fontId="24" fillId="0" borderId="0" xfId="53" applyFont="1" applyFill="1" applyAlignment="1">
      <alignment horizontal="center"/>
      <protection/>
    </xf>
    <xf numFmtId="0" fontId="22" fillId="0" borderId="10" xfId="53" applyNumberFormat="1" applyFont="1" applyFill="1" applyBorder="1" applyAlignment="1">
      <alignment vertical="top" wrapText="1"/>
      <protection/>
    </xf>
    <xf numFmtId="49" fontId="22" fillId="0" borderId="10" xfId="53" applyNumberFormat="1" applyFont="1" applyFill="1" applyBorder="1" applyAlignment="1">
      <alignment horizontal="center" vertical="top"/>
      <protection/>
    </xf>
    <xf numFmtId="49" fontId="23" fillId="0" borderId="10" xfId="53" applyNumberFormat="1" applyFont="1" applyFill="1" applyBorder="1" applyAlignment="1">
      <alignment horizontal="center" vertical="top" wrapText="1"/>
      <protection/>
    </xf>
    <xf numFmtId="49" fontId="26" fillId="0" borderId="10" xfId="0" applyNumberFormat="1" applyFont="1" applyFill="1" applyBorder="1" applyAlignment="1">
      <alignment vertical="top" wrapText="1"/>
    </xf>
    <xf numFmtId="2" fontId="22" fillId="0" borderId="10" xfId="0" applyNumberFormat="1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top" wrapText="1"/>
    </xf>
    <xf numFmtId="170" fontId="22" fillId="0" borderId="0" xfId="53" applyNumberFormat="1" applyFont="1" applyFill="1">
      <alignment/>
      <protection/>
    </xf>
    <xf numFmtId="170" fontId="22" fillId="0" borderId="0" xfId="0" applyNumberFormat="1" applyFont="1" applyFill="1" applyAlignment="1">
      <alignment/>
    </xf>
    <xf numFmtId="170" fontId="23" fillId="0" borderId="10" xfId="0" applyNumberFormat="1" applyFont="1" applyFill="1" applyBorder="1" applyAlignment="1">
      <alignment/>
    </xf>
    <xf numFmtId="0" fontId="24" fillId="0" borderId="0" xfId="53" applyFont="1" applyFill="1" applyAlignment="1">
      <alignment horizontal="center" vertical="top"/>
      <protection/>
    </xf>
    <xf numFmtId="0" fontId="22" fillId="0" borderId="0" xfId="53" applyFont="1" applyFill="1" applyAlignment="1">
      <alignment horizontal="center" vertical="top"/>
      <protection/>
    </xf>
    <xf numFmtId="0" fontId="22" fillId="0" borderId="10" xfId="53" applyFont="1" applyFill="1" applyBorder="1" applyAlignment="1">
      <alignment horizontal="center" vertical="top"/>
      <protection/>
    </xf>
    <xf numFmtId="0" fontId="23" fillId="0" borderId="10" xfId="53" applyFont="1" applyFill="1" applyBorder="1" applyAlignment="1">
      <alignment horizontal="center" vertical="top"/>
      <protection/>
    </xf>
    <xf numFmtId="0" fontId="22" fillId="0" borderId="0" xfId="0" applyFont="1" applyAlignment="1">
      <alignment horizontal="center" vertical="top"/>
    </xf>
    <xf numFmtId="170" fontId="23" fillId="0" borderId="10" xfId="53" applyNumberFormat="1" applyFont="1" applyFill="1" applyBorder="1" applyAlignment="1">
      <alignment vertical="top"/>
      <protection/>
    </xf>
    <xf numFmtId="170" fontId="22" fillId="0" borderId="10" xfId="53" applyNumberFormat="1" applyFont="1" applyFill="1" applyBorder="1" applyAlignment="1">
      <alignment vertical="top"/>
      <protection/>
    </xf>
    <xf numFmtId="170" fontId="22" fillId="0" borderId="10" xfId="53" applyNumberFormat="1" applyFont="1" applyFill="1" applyBorder="1" applyAlignment="1">
      <alignment horizontal="right" vertical="top"/>
      <protection/>
    </xf>
    <xf numFmtId="170" fontId="22" fillId="0" borderId="10" xfId="0" applyNumberFormat="1" applyFont="1" applyFill="1" applyBorder="1" applyAlignment="1">
      <alignment vertical="top"/>
    </xf>
    <xf numFmtId="0" fontId="24" fillId="0" borderId="0" xfId="53" applyFont="1" applyFill="1" applyAlignment="1">
      <alignment/>
      <protection/>
    </xf>
    <xf numFmtId="49" fontId="22" fillId="0" borderId="11" xfId="53" applyNumberFormat="1" applyFont="1" applyFill="1" applyBorder="1" applyAlignment="1">
      <alignment horizontal="center" vertical="top" wrapText="1"/>
      <protection/>
    </xf>
    <xf numFmtId="49" fontId="22" fillId="0" borderId="10" xfId="0" applyNumberFormat="1" applyFont="1" applyBorder="1" applyAlignment="1">
      <alignment horizontal="center" vertical="top"/>
    </xf>
    <xf numFmtId="49" fontId="23" fillId="0" borderId="11" xfId="53" applyNumberFormat="1" applyFont="1" applyFill="1" applyBorder="1" applyAlignment="1">
      <alignment horizontal="center" vertical="top" wrapText="1"/>
      <protection/>
    </xf>
    <xf numFmtId="0" fontId="27" fillId="0" borderId="0" xfId="0" applyFont="1" applyFill="1" applyAlignment="1">
      <alignment vertical="top"/>
    </xf>
    <xf numFmtId="170" fontId="27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49" fontId="23" fillId="0" borderId="12" xfId="53" applyNumberFormat="1" applyFont="1" applyFill="1" applyBorder="1" applyAlignment="1">
      <alignment horizontal="center" vertical="top" wrapText="1"/>
      <protection/>
    </xf>
    <xf numFmtId="49" fontId="23" fillId="0" borderId="12" xfId="0" applyNumberFormat="1" applyFont="1" applyBorder="1" applyAlignment="1">
      <alignment horizontal="center" vertical="top"/>
    </xf>
    <xf numFmtId="170" fontId="23" fillId="0" borderId="10" xfId="0" applyNumberFormat="1" applyFont="1" applyFill="1" applyBorder="1" applyAlignment="1">
      <alignment vertical="top"/>
    </xf>
    <xf numFmtId="1" fontId="22" fillId="0" borderId="10" xfId="53" applyNumberFormat="1" applyFont="1" applyFill="1" applyBorder="1" applyAlignment="1">
      <alignment horizontal="center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0" fontId="27" fillId="0" borderId="0" xfId="0" applyFont="1" applyFill="1" applyAlignment="1">
      <alignment vertical="top"/>
    </xf>
    <xf numFmtId="0" fontId="0" fillId="0" borderId="0" xfId="0" applyAlignment="1">
      <alignment/>
    </xf>
    <xf numFmtId="0" fontId="23" fillId="0" borderId="11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170" fontId="22" fillId="0" borderId="10" xfId="53" applyNumberFormat="1" applyFont="1" applyFill="1" applyBorder="1" applyAlignment="1">
      <alignment horizontal="center" vertical="center" wrapText="1"/>
      <protection/>
    </xf>
    <xf numFmtId="0" fontId="25" fillId="0" borderId="0" xfId="53" applyFont="1" applyFill="1" applyAlignment="1">
      <alignment horizontal="center" wrapText="1"/>
      <protection/>
    </xf>
    <xf numFmtId="0" fontId="22" fillId="0" borderId="13" xfId="53" applyFont="1" applyFill="1" applyBorder="1" applyAlignment="1">
      <alignment horizontal="center" vertical="center" wrapText="1"/>
      <protection/>
    </xf>
    <xf numFmtId="0" fontId="22" fillId="0" borderId="14" xfId="53" applyFont="1" applyFill="1" applyBorder="1" applyAlignment="1">
      <alignment horizontal="center" vertical="center" wrapText="1"/>
      <protection/>
    </xf>
    <xf numFmtId="0" fontId="22" fillId="0" borderId="15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1">
      <selection activeCell="A6" sqref="A6:H6"/>
    </sheetView>
  </sheetViews>
  <sheetFormatPr defaultColWidth="9.00390625" defaultRowHeight="12.75"/>
  <cols>
    <col min="1" max="1" width="5.375" style="35" customWidth="1"/>
    <col min="2" max="2" width="42.25390625" style="12" customWidth="1"/>
    <col min="3" max="3" width="1.625" style="12" hidden="1" customWidth="1"/>
    <col min="4" max="4" width="9.625" style="12" customWidth="1"/>
    <col min="5" max="5" width="7.25390625" style="16" customWidth="1"/>
    <col min="6" max="6" width="8.75390625" style="17" customWidth="1"/>
    <col min="7" max="8" width="9.875" style="29" customWidth="1"/>
    <col min="9" max="16384" width="9.125" style="12" customWidth="1"/>
  </cols>
  <sheetData>
    <row r="1" spans="4:8" ht="15.75">
      <c r="D1" s="44"/>
      <c r="E1" s="44" t="s">
        <v>64</v>
      </c>
      <c r="F1" s="44"/>
      <c r="G1" s="45"/>
      <c r="H1" s="45"/>
    </row>
    <row r="2" spans="4:8" ht="15.75">
      <c r="D2" s="44"/>
      <c r="E2" s="44" t="s">
        <v>60</v>
      </c>
      <c r="F2" s="44"/>
      <c r="G2" s="45"/>
      <c r="H2" s="45"/>
    </row>
    <row r="3" spans="4:8" ht="15.75">
      <c r="D3" s="44"/>
      <c r="E3" s="44" t="s">
        <v>63</v>
      </c>
      <c r="F3" s="44"/>
      <c r="G3" s="45"/>
      <c r="H3" s="45"/>
    </row>
    <row r="4" spans="4:8" ht="15.75">
      <c r="D4" s="44"/>
      <c r="E4" s="54" t="s">
        <v>83</v>
      </c>
      <c r="F4" s="55"/>
      <c r="G4" s="55"/>
      <c r="H4" s="55"/>
    </row>
    <row r="5" spans="1:8" ht="15">
      <c r="A5" s="31"/>
      <c r="B5" s="18"/>
      <c r="C5" s="19"/>
      <c r="D5" s="40"/>
      <c r="E5" s="40"/>
      <c r="F5" s="40"/>
      <c r="G5" s="40"/>
      <c r="H5" s="40"/>
    </row>
    <row r="6" spans="1:8" ht="75" customHeight="1">
      <c r="A6" s="59" t="s">
        <v>82</v>
      </c>
      <c r="B6" s="59"/>
      <c r="C6" s="59"/>
      <c r="D6" s="59"/>
      <c r="E6" s="59"/>
      <c r="F6" s="59"/>
      <c r="G6" s="59"/>
      <c r="H6" s="59"/>
    </row>
    <row r="7" spans="1:8" ht="12">
      <c r="A7" s="32"/>
      <c r="B7" s="13"/>
      <c r="C7" s="6"/>
      <c r="D7" s="6"/>
      <c r="E7" s="9"/>
      <c r="F7" s="14"/>
      <c r="G7" s="28"/>
      <c r="H7" s="28" t="s">
        <v>59</v>
      </c>
    </row>
    <row r="8" spans="1:8" ht="12.75" customHeight="1">
      <c r="A8" s="60" t="s">
        <v>10</v>
      </c>
      <c r="B8" s="53" t="s">
        <v>9</v>
      </c>
      <c r="C8" s="53"/>
      <c r="D8" s="53" t="s">
        <v>0</v>
      </c>
      <c r="E8" s="53" t="s">
        <v>1</v>
      </c>
      <c r="F8" s="53" t="s">
        <v>38</v>
      </c>
      <c r="G8" s="58" t="s">
        <v>66</v>
      </c>
      <c r="H8" s="58" t="s">
        <v>78</v>
      </c>
    </row>
    <row r="9" spans="1:8" ht="12">
      <c r="A9" s="61"/>
      <c r="B9" s="53"/>
      <c r="C9" s="53"/>
      <c r="D9" s="53"/>
      <c r="E9" s="53"/>
      <c r="F9" s="53"/>
      <c r="G9" s="58"/>
      <c r="H9" s="58"/>
    </row>
    <row r="10" spans="1:8" ht="12">
      <c r="A10" s="61"/>
      <c r="B10" s="53"/>
      <c r="C10" s="53"/>
      <c r="D10" s="53"/>
      <c r="E10" s="53"/>
      <c r="F10" s="53"/>
      <c r="G10" s="58"/>
      <c r="H10" s="58"/>
    </row>
    <row r="11" spans="1:8" ht="9" customHeight="1">
      <c r="A11" s="61"/>
      <c r="B11" s="53"/>
      <c r="C11" s="53"/>
      <c r="D11" s="53"/>
      <c r="E11" s="53"/>
      <c r="F11" s="53"/>
      <c r="G11" s="58"/>
      <c r="H11" s="58"/>
    </row>
    <row r="12" spans="1:8" ht="7.5" customHeight="1">
      <c r="A12" s="61"/>
      <c r="B12" s="53"/>
      <c r="C12" s="53"/>
      <c r="D12" s="53"/>
      <c r="E12" s="53"/>
      <c r="F12" s="53"/>
      <c r="G12" s="58"/>
      <c r="H12" s="58"/>
    </row>
    <row r="13" spans="1:8" ht="2.25" customHeight="1">
      <c r="A13" s="62"/>
      <c r="B13" s="53"/>
      <c r="C13" s="53"/>
      <c r="D13" s="53"/>
      <c r="E13" s="53"/>
      <c r="F13" s="53"/>
      <c r="G13" s="58"/>
      <c r="H13" s="58"/>
    </row>
    <row r="14" spans="1:8" ht="12">
      <c r="A14" s="33">
        <v>1</v>
      </c>
      <c r="B14" s="7">
        <v>2</v>
      </c>
      <c r="C14" s="1"/>
      <c r="D14" s="1">
        <v>3</v>
      </c>
      <c r="E14" s="1">
        <v>4</v>
      </c>
      <c r="F14" s="1">
        <v>5</v>
      </c>
      <c r="G14" s="52">
        <v>6</v>
      </c>
      <c r="H14" s="52">
        <v>7</v>
      </c>
    </row>
    <row r="15" spans="1:8" ht="67.5" customHeight="1">
      <c r="A15" s="34">
        <v>1</v>
      </c>
      <c r="B15" s="23" t="s">
        <v>44</v>
      </c>
      <c r="C15" s="3"/>
      <c r="D15" s="22" t="s">
        <v>61</v>
      </c>
      <c r="E15" s="22"/>
      <c r="F15" s="22"/>
      <c r="G15" s="36">
        <f>G16</f>
        <v>459.70000000000005</v>
      </c>
      <c r="H15" s="36">
        <f>H16</f>
        <v>425</v>
      </c>
    </row>
    <row r="16" spans="1:8" ht="18" customHeight="1">
      <c r="A16" s="33">
        <v>2</v>
      </c>
      <c r="B16" s="4" t="s">
        <v>39</v>
      </c>
      <c r="C16" s="3"/>
      <c r="D16" s="11" t="s">
        <v>68</v>
      </c>
      <c r="E16" s="11"/>
      <c r="F16" s="11"/>
      <c r="G16" s="37">
        <f>G17+G22+G27</f>
        <v>459.70000000000005</v>
      </c>
      <c r="H16" s="37">
        <f>H17+H22+H27</f>
        <v>425</v>
      </c>
    </row>
    <row r="17" spans="1:8" ht="91.5" customHeight="1">
      <c r="A17" s="33">
        <v>3</v>
      </c>
      <c r="B17" s="4" t="s">
        <v>45</v>
      </c>
      <c r="C17" s="3"/>
      <c r="D17" s="11" t="s">
        <v>69</v>
      </c>
      <c r="E17" s="11"/>
      <c r="F17" s="41"/>
      <c r="G17" s="37">
        <v>5.5</v>
      </c>
      <c r="H17" s="37">
        <v>5.5</v>
      </c>
    </row>
    <row r="18" spans="1:8" ht="33.75" customHeight="1">
      <c r="A18" s="33">
        <v>4</v>
      </c>
      <c r="B18" s="4" t="s">
        <v>67</v>
      </c>
      <c r="C18" s="3"/>
      <c r="D18" s="11" t="s">
        <v>69</v>
      </c>
      <c r="E18" s="11" t="s">
        <v>18</v>
      </c>
      <c r="F18" s="41"/>
      <c r="G18" s="37">
        <v>5.5</v>
      </c>
      <c r="H18" s="37">
        <v>5.5</v>
      </c>
    </row>
    <row r="19" spans="1:8" ht="29.25" customHeight="1">
      <c r="A19" s="33">
        <v>5</v>
      </c>
      <c r="B19" s="4" t="s">
        <v>15</v>
      </c>
      <c r="C19" s="3"/>
      <c r="D19" s="11" t="s">
        <v>69</v>
      </c>
      <c r="E19" s="11" t="s">
        <v>19</v>
      </c>
      <c r="F19" s="11"/>
      <c r="G19" s="37">
        <v>5.5</v>
      </c>
      <c r="H19" s="37">
        <v>5.5</v>
      </c>
    </row>
    <row r="20" spans="1:8" ht="19.5" customHeight="1">
      <c r="A20" s="33">
        <v>6</v>
      </c>
      <c r="B20" s="4" t="s">
        <v>7</v>
      </c>
      <c r="C20" s="3"/>
      <c r="D20" s="11" t="s">
        <v>69</v>
      </c>
      <c r="E20" s="11" t="s">
        <v>19</v>
      </c>
      <c r="F20" s="41" t="s">
        <v>31</v>
      </c>
      <c r="G20" s="37">
        <v>5.5</v>
      </c>
      <c r="H20" s="37">
        <v>5.5</v>
      </c>
    </row>
    <row r="21" spans="1:8" ht="15.75" customHeight="1">
      <c r="A21" s="33">
        <v>7</v>
      </c>
      <c r="B21" s="4" t="s">
        <v>3</v>
      </c>
      <c r="C21" s="3"/>
      <c r="D21" s="11" t="s">
        <v>69</v>
      </c>
      <c r="E21" s="11" t="s">
        <v>19</v>
      </c>
      <c r="F21" s="41" t="s">
        <v>27</v>
      </c>
      <c r="G21" s="37">
        <v>5.5</v>
      </c>
      <c r="H21" s="37">
        <v>5.5</v>
      </c>
    </row>
    <row r="22" spans="1:8" ht="111" customHeight="1">
      <c r="A22" s="33">
        <v>8</v>
      </c>
      <c r="B22" s="4" t="s">
        <v>46</v>
      </c>
      <c r="C22" s="3"/>
      <c r="D22" s="41" t="s">
        <v>70</v>
      </c>
      <c r="E22" s="11"/>
      <c r="F22" s="41"/>
      <c r="G22" s="37">
        <v>196.1</v>
      </c>
      <c r="H22" s="37">
        <v>196.1</v>
      </c>
    </row>
    <row r="23" spans="1:8" ht="30.75" customHeight="1">
      <c r="A23" s="33">
        <v>9</v>
      </c>
      <c r="B23" s="4" t="s">
        <v>67</v>
      </c>
      <c r="C23" s="3"/>
      <c r="D23" s="41" t="s">
        <v>70</v>
      </c>
      <c r="E23" s="11" t="s">
        <v>18</v>
      </c>
      <c r="F23" s="41"/>
      <c r="G23" s="37">
        <v>196.1</v>
      </c>
      <c r="H23" s="37">
        <v>196.1</v>
      </c>
    </row>
    <row r="24" spans="1:8" ht="24.75" customHeight="1">
      <c r="A24" s="33">
        <v>10</v>
      </c>
      <c r="B24" s="8" t="s">
        <v>15</v>
      </c>
      <c r="C24" s="3"/>
      <c r="D24" s="41" t="s">
        <v>70</v>
      </c>
      <c r="E24" s="11" t="s">
        <v>19</v>
      </c>
      <c r="F24" s="41"/>
      <c r="G24" s="37">
        <v>196.1</v>
      </c>
      <c r="H24" s="37">
        <v>196.1</v>
      </c>
    </row>
    <row r="25" spans="1:8" ht="15" customHeight="1">
      <c r="A25" s="33">
        <v>11</v>
      </c>
      <c r="B25" s="8" t="s">
        <v>24</v>
      </c>
      <c r="C25" s="3"/>
      <c r="D25" s="41" t="s">
        <v>70</v>
      </c>
      <c r="E25" s="11" t="s">
        <v>19</v>
      </c>
      <c r="F25" s="41" t="s">
        <v>33</v>
      </c>
      <c r="G25" s="37">
        <v>196.1</v>
      </c>
      <c r="H25" s="37">
        <v>196.1</v>
      </c>
    </row>
    <row r="26" spans="1:8" ht="18" customHeight="1">
      <c r="A26" s="33">
        <v>12</v>
      </c>
      <c r="B26" s="8" t="s">
        <v>40</v>
      </c>
      <c r="C26" s="3"/>
      <c r="D26" s="41" t="s">
        <v>70</v>
      </c>
      <c r="E26" s="11" t="s">
        <v>19</v>
      </c>
      <c r="F26" s="41" t="s">
        <v>32</v>
      </c>
      <c r="G26" s="37">
        <v>196.1</v>
      </c>
      <c r="H26" s="37">
        <v>196.1</v>
      </c>
    </row>
    <row r="27" spans="1:8" ht="76.5" customHeight="1">
      <c r="A27" s="33">
        <v>13</v>
      </c>
      <c r="B27" s="20" t="s">
        <v>47</v>
      </c>
      <c r="C27" s="3"/>
      <c r="D27" s="41" t="s">
        <v>71</v>
      </c>
      <c r="E27" s="11"/>
      <c r="F27" s="41"/>
      <c r="G27" s="37">
        <v>258.1</v>
      </c>
      <c r="H27" s="37">
        <v>223.4</v>
      </c>
    </row>
    <row r="28" spans="1:8" ht="24.75" customHeight="1">
      <c r="A28" s="33">
        <v>14</v>
      </c>
      <c r="B28" s="4" t="s">
        <v>67</v>
      </c>
      <c r="C28" s="3"/>
      <c r="D28" s="41" t="s">
        <v>71</v>
      </c>
      <c r="E28" s="11" t="s">
        <v>18</v>
      </c>
      <c r="F28" s="41"/>
      <c r="G28" s="37">
        <v>258.1</v>
      </c>
      <c r="H28" s="37">
        <v>223.4</v>
      </c>
    </row>
    <row r="29" spans="1:8" ht="29.25" customHeight="1">
      <c r="A29" s="33">
        <v>15</v>
      </c>
      <c r="B29" s="8" t="s">
        <v>15</v>
      </c>
      <c r="C29" s="3"/>
      <c r="D29" s="41" t="s">
        <v>71</v>
      </c>
      <c r="E29" s="11" t="s">
        <v>19</v>
      </c>
      <c r="F29" s="41"/>
      <c r="G29" s="37">
        <v>258.1</v>
      </c>
      <c r="H29" s="37">
        <v>223.4</v>
      </c>
    </row>
    <row r="30" spans="1:8" ht="18.75" customHeight="1">
      <c r="A30" s="33">
        <v>16</v>
      </c>
      <c r="B30" s="8" t="s">
        <v>2</v>
      </c>
      <c r="C30" s="3"/>
      <c r="D30" s="41" t="s">
        <v>71</v>
      </c>
      <c r="E30" s="11" t="s">
        <v>19</v>
      </c>
      <c r="F30" s="41" t="s">
        <v>35</v>
      </c>
      <c r="G30" s="37">
        <v>258.1</v>
      </c>
      <c r="H30" s="37">
        <v>223.4</v>
      </c>
    </row>
    <row r="31" spans="1:8" ht="18" customHeight="1">
      <c r="A31" s="33">
        <v>17</v>
      </c>
      <c r="B31" s="8" t="s">
        <v>8</v>
      </c>
      <c r="C31" s="3"/>
      <c r="D31" s="41" t="s">
        <v>71</v>
      </c>
      <c r="E31" s="11" t="s">
        <v>19</v>
      </c>
      <c r="F31" s="41" t="s">
        <v>34</v>
      </c>
      <c r="G31" s="37">
        <v>258.1</v>
      </c>
      <c r="H31" s="37">
        <v>223.4</v>
      </c>
    </row>
    <row r="32" spans="1:8" s="46" customFormat="1" ht="36.75" customHeight="1">
      <c r="A32" s="34">
        <v>18</v>
      </c>
      <c r="B32" s="26" t="s">
        <v>48</v>
      </c>
      <c r="C32" s="5"/>
      <c r="D32" s="22" t="s">
        <v>62</v>
      </c>
      <c r="E32" s="22"/>
      <c r="F32" s="43"/>
      <c r="G32" s="36">
        <f aca="true" t="shared" si="0" ref="G32:H37">G33</f>
        <v>2300</v>
      </c>
      <c r="H32" s="36">
        <f t="shared" si="0"/>
        <v>2300</v>
      </c>
    </row>
    <row r="33" spans="1:8" ht="19.5" customHeight="1">
      <c r="A33" s="33">
        <v>19</v>
      </c>
      <c r="B33" s="4" t="s">
        <v>39</v>
      </c>
      <c r="C33" s="3"/>
      <c r="D33" s="11" t="s">
        <v>72</v>
      </c>
      <c r="E33" s="11"/>
      <c r="F33" s="43"/>
      <c r="G33" s="37">
        <f t="shared" si="0"/>
        <v>2300</v>
      </c>
      <c r="H33" s="37">
        <f t="shared" si="0"/>
        <v>2300</v>
      </c>
    </row>
    <row r="34" spans="1:8" ht="63" customHeight="1">
      <c r="A34" s="33">
        <v>20</v>
      </c>
      <c r="B34" s="25" t="s">
        <v>49</v>
      </c>
      <c r="C34" s="3"/>
      <c r="D34" s="11" t="s">
        <v>73</v>
      </c>
      <c r="E34" s="11"/>
      <c r="F34" s="11"/>
      <c r="G34" s="37">
        <f t="shared" si="0"/>
        <v>2300</v>
      </c>
      <c r="H34" s="37">
        <f t="shared" si="0"/>
        <v>2300</v>
      </c>
    </row>
    <row r="35" spans="1:8" ht="28.5" customHeight="1">
      <c r="A35" s="33">
        <v>21</v>
      </c>
      <c r="B35" s="4" t="s">
        <v>25</v>
      </c>
      <c r="C35" s="3"/>
      <c r="D35" s="11" t="s">
        <v>73</v>
      </c>
      <c r="E35" s="11" t="s">
        <v>50</v>
      </c>
      <c r="F35" s="11"/>
      <c r="G35" s="37">
        <f t="shared" si="0"/>
        <v>2300</v>
      </c>
      <c r="H35" s="37">
        <f t="shared" si="0"/>
        <v>2300</v>
      </c>
    </row>
    <row r="36" spans="1:8" ht="13.5" customHeight="1">
      <c r="A36" s="33">
        <v>22</v>
      </c>
      <c r="B36" s="4" t="s">
        <v>26</v>
      </c>
      <c r="C36" s="3"/>
      <c r="D36" s="11" t="s">
        <v>73</v>
      </c>
      <c r="E36" s="11" t="s">
        <v>51</v>
      </c>
      <c r="F36" s="11"/>
      <c r="G36" s="37">
        <f t="shared" si="0"/>
        <v>2300</v>
      </c>
      <c r="H36" s="37">
        <f t="shared" si="0"/>
        <v>2300</v>
      </c>
    </row>
    <row r="37" spans="1:8" ht="16.5" customHeight="1">
      <c r="A37" s="33">
        <v>23</v>
      </c>
      <c r="B37" s="2" t="s">
        <v>4</v>
      </c>
      <c r="C37" s="3"/>
      <c r="D37" s="11" t="s">
        <v>73</v>
      </c>
      <c r="E37" s="11" t="s">
        <v>51</v>
      </c>
      <c r="F37" s="11" t="s">
        <v>37</v>
      </c>
      <c r="G37" s="37">
        <f>G38</f>
        <v>2300</v>
      </c>
      <c r="H37" s="37">
        <f t="shared" si="0"/>
        <v>2300</v>
      </c>
    </row>
    <row r="38" spans="1:8" ht="15.75" customHeight="1">
      <c r="A38" s="33">
        <v>24</v>
      </c>
      <c r="B38" s="2" t="s">
        <v>5</v>
      </c>
      <c r="C38" s="3"/>
      <c r="D38" s="11" t="s">
        <v>73</v>
      </c>
      <c r="E38" s="11" t="s">
        <v>51</v>
      </c>
      <c r="F38" s="11" t="s">
        <v>36</v>
      </c>
      <c r="G38" s="37">
        <v>2300</v>
      </c>
      <c r="H38" s="37">
        <v>2300</v>
      </c>
    </row>
    <row r="39" spans="1:8" ht="17.25" customHeight="1">
      <c r="A39" s="34">
        <v>25</v>
      </c>
      <c r="B39" s="26" t="s">
        <v>52</v>
      </c>
      <c r="C39" s="5"/>
      <c r="D39" s="22" t="s">
        <v>74</v>
      </c>
      <c r="E39" s="22"/>
      <c r="F39" s="22"/>
      <c r="G39" s="36">
        <f>G40</f>
        <v>584.1</v>
      </c>
      <c r="H39" s="36">
        <f>H40</f>
        <v>584.1</v>
      </c>
    </row>
    <row r="40" spans="1:8" ht="17.25" customHeight="1">
      <c r="A40" s="33">
        <v>26</v>
      </c>
      <c r="B40" s="8" t="s">
        <v>53</v>
      </c>
      <c r="C40" s="3"/>
      <c r="D40" s="11" t="s">
        <v>75</v>
      </c>
      <c r="E40" s="11"/>
      <c r="F40" s="11"/>
      <c r="G40" s="37">
        <v>584.1</v>
      </c>
      <c r="H40" s="37">
        <v>584.1</v>
      </c>
    </row>
    <row r="41" spans="1:8" ht="15.75" customHeight="1">
      <c r="A41" s="33">
        <v>27</v>
      </c>
      <c r="B41" s="25" t="s">
        <v>54</v>
      </c>
      <c r="C41" s="3"/>
      <c r="D41" s="11" t="s">
        <v>76</v>
      </c>
      <c r="E41" s="11"/>
      <c r="F41" s="11"/>
      <c r="G41" s="37">
        <v>584.1</v>
      </c>
      <c r="H41" s="37">
        <v>584.1</v>
      </c>
    </row>
    <row r="42" spans="1:8" ht="28.5" customHeight="1">
      <c r="A42" s="33">
        <v>28</v>
      </c>
      <c r="B42" s="4" t="s">
        <v>11</v>
      </c>
      <c r="C42" s="3"/>
      <c r="D42" s="11" t="s">
        <v>76</v>
      </c>
      <c r="E42" s="11" t="s">
        <v>12</v>
      </c>
      <c r="F42" s="11"/>
      <c r="G42" s="37">
        <v>584.1</v>
      </c>
      <c r="H42" s="37">
        <v>584.1</v>
      </c>
    </row>
    <row r="43" spans="1:8" ht="27" customHeight="1">
      <c r="A43" s="33">
        <v>29</v>
      </c>
      <c r="B43" s="4" t="s">
        <v>13</v>
      </c>
      <c r="C43" s="3"/>
      <c r="D43" s="11" t="s">
        <v>76</v>
      </c>
      <c r="E43" s="11" t="s">
        <v>14</v>
      </c>
      <c r="F43" s="11"/>
      <c r="G43" s="37">
        <v>584.1</v>
      </c>
      <c r="H43" s="37">
        <v>584.1</v>
      </c>
    </row>
    <row r="44" spans="1:8" ht="39.75" customHeight="1">
      <c r="A44" s="33">
        <v>30</v>
      </c>
      <c r="B44" s="8" t="s">
        <v>41</v>
      </c>
      <c r="C44" s="3"/>
      <c r="D44" s="11" t="s">
        <v>76</v>
      </c>
      <c r="E44" s="11" t="s">
        <v>14</v>
      </c>
      <c r="F44" s="11" t="s">
        <v>28</v>
      </c>
      <c r="G44" s="37">
        <v>584.1</v>
      </c>
      <c r="H44" s="37">
        <v>584.1</v>
      </c>
    </row>
    <row r="45" spans="1:8" ht="15" customHeight="1">
      <c r="A45" s="33">
        <v>31</v>
      </c>
      <c r="B45" s="8" t="s">
        <v>3</v>
      </c>
      <c r="C45" s="3"/>
      <c r="D45" s="11" t="s">
        <v>76</v>
      </c>
      <c r="E45" s="11" t="s">
        <v>14</v>
      </c>
      <c r="F45" s="11" t="s">
        <v>27</v>
      </c>
      <c r="G45" s="37">
        <v>584.1</v>
      </c>
      <c r="H45" s="37">
        <v>584.1</v>
      </c>
    </row>
    <row r="46" spans="1:8" ht="40.5" customHeight="1">
      <c r="A46" s="34">
        <v>32</v>
      </c>
      <c r="B46" s="26" t="s">
        <v>55</v>
      </c>
      <c r="C46" s="3"/>
      <c r="D46" s="22" t="s">
        <v>81</v>
      </c>
      <c r="E46" s="11"/>
      <c r="F46" s="41"/>
      <c r="G46" s="36">
        <f>G47</f>
        <v>2644.3</v>
      </c>
      <c r="H46" s="36">
        <f>H47</f>
        <v>2650.4</v>
      </c>
    </row>
    <row r="47" spans="1:8" ht="27.75" customHeight="1">
      <c r="A47" s="33">
        <v>33</v>
      </c>
      <c r="B47" s="25" t="s">
        <v>56</v>
      </c>
      <c r="C47" s="5"/>
      <c r="D47" s="11" t="s">
        <v>80</v>
      </c>
      <c r="E47" s="22"/>
      <c r="F47" s="22"/>
      <c r="G47" s="37">
        <f>G48+G61</f>
        <v>2644.3</v>
      </c>
      <c r="H47" s="37">
        <f>H48+H61</f>
        <v>2650.4</v>
      </c>
    </row>
    <row r="48" spans="1:8" ht="64.5" customHeight="1">
      <c r="A48" s="33">
        <v>34</v>
      </c>
      <c r="B48" s="27" t="s">
        <v>57</v>
      </c>
      <c r="C48" s="3"/>
      <c r="D48" s="11" t="s">
        <v>79</v>
      </c>
      <c r="E48" s="11"/>
      <c r="F48" s="11"/>
      <c r="G48" s="37">
        <f>G49+G53+G57</f>
        <v>2634.3</v>
      </c>
      <c r="H48" s="37">
        <f>H49+H53+H57</f>
        <v>2640.4</v>
      </c>
    </row>
    <row r="49" spans="1:8" ht="66.75" customHeight="1">
      <c r="A49" s="33">
        <v>35</v>
      </c>
      <c r="B49" s="4" t="s">
        <v>11</v>
      </c>
      <c r="C49" s="3"/>
      <c r="D49" s="11" t="s">
        <v>79</v>
      </c>
      <c r="E49" s="11" t="s">
        <v>12</v>
      </c>
      <c r="F49" s="41"/>
      <c r="G49" s="37">
        <v>2350.5</v>
      </c>
      <c r="H49" s="37">
        <v>2350.5</v>
      </c>
    </row>
    <row r="50" spans="1:8" ht="27.75" customHeight="1">
      <c r="A50" s="33">
        <v>36</v>
      </c>
      <c r="B50" s="4" t="s">
        <v>13</v>
      </c>
      <c r="C50" s="5"/>
      <c r="D50" s="11" t="s">
        <v>79</v>
      </c>
      <c r="E50" s="11" t="s">
        <v>14</v>
      </c>
      <c r="F50" s="22"/>
      <c r="G50" s="37">
        <v>2350.5</v>
      </c>
      <c r="H50" s="37">
        <v>2350.5</v>
      </c>
    </row>
    <row r="51" spans="1:8" ht="48.75" customHeight="1">
      <c r="A51" s="33">
        <v>37</v>
      </c>
      <c r="B51" s="2" t="s">
        <v>42</v>
      </c>
      <c r="C51" s="3"/>
      <c r="D51" s="11" t="s">
        <v>79</v>
      </c>
      <c r="E51" s="11" t="s">
        <v>14</v>
      </c>
      <c r="F51" s="11" t="s">
        <v>29</v>
      </c>
      <c r="G51" s="37">
        <v>2350.5</v>
      </c>
      <c r="H51" s="37">
        <v>2350.5</v>
      </c>
    </row>
    <row r="52" spans="1:8" ht="14.25" customHeight="1">
      <c r="A52" s="33">
        <v>38</v>
      </c>
      <c r="B52" s="2" t="s">
        <v>3</v>
      </c>
      <c r="C52" s="3"/>
      <c r="D52" s="11" t="s">
        <v>79</v>
      </c>
      <c r="E52" s="11" t="s">
        <v>14</v>
      </c>
      <c r="F52" s="11" t="s">
        <v>27</v>
      </c>
      <c r="G52" s="37">
        <v>2350.5</v>
      </c>
      <c r="H52" s="37">
        <v>2350.5</v>
      </c>
    </row>
    <row r="53" spans="1:8" ht="26.25" customHeight="1">
      <c r="A53" s="33">
        <v>39</v>
      </c>
      <c r="B53" s="4" t="s">
        <v>67</v>
      </c>
      <c r="C53" s="3"/>
      <c r="D53" s="11" t="s">
        <v>79</v>
      </c>
      <c r="E53" s="11" t="s">
        <v>18</v>
      </c>
      <c r="F53" s="11"/>
      <c r="G53" s="37">
        <v>279.8</v>
      </c>
      <c r="H53" s="37">
        <v>285.9</v>
      </c>
    </row>
    <row r="54" spans="1:8" ht="24.75" customHeight="1">
      <c r="A54" s="33">
        <v>40</v>
      </c>
      <c r="B54" s="4" t="s">
        <v>15</v>
      </c>
      <c r="C54" s="3"/>
      <c r="D54" s="11" t="s">
        <v>79</v>
      </c>
      <c r="E54" s="11" t="s">
        <v>19</v>
      </c>
      <c r="F54" s="11"/>
      <c r="G54" s="37">
        <v>279.8</v>
      </c>
      <c r="H54" s="37">
        <v>285.9</v>
      </c>
    </row>
    <row r="55" spans="1:8" ht="52.5" customHeight="1">
      <c r="A55" s="33">
        <v>41</v>
      </c>
      <c r="B55" s="2" t="s">
        <v>42</v>
      </c>
      <c r="C55" s="3"/>
      <c r="D55" s="11" t="s">
        <v>79</v>
      </c>
      <c r="E55" s="11" t="s">
        <v>19</v>
      </c>
      <c r="F55" s="11" t="s">
        <v>29</v>
      </c>
      <c r="G55" s="37">
        <v>279.8</v>
      </c>
      <c r="H55" s="37">
        <v>285.9</v>
      </c>
    </row>
    <row r="56" spans="1:8" ht="16.5" customHeight="1">
      <c r="A56" s="33">
        <v>42</v>
      </c>
      <c r="B56" s="2" t="s">
        <v>3</v>
      </c>
      <c r="C56" s="3"/>
      <c r="D56" s="11" t="s">
        <v>79</v>
      </c>
      <c r="E56" s="11" t="s">
        <v>19</v>
      </c>
      <c r="F56" s="11" t="s">
        <v>27</v>
      </c>
      <c r="G56" s="37">
        <v>279.8</v>
      </c>
      <c r="H56" s="37">
        <v>285.9</v>
      </c>
    </row>
    <row r="57" spans="1:8" ht="18" customHeight="1">
      <c r="A57" s="33">
        <v>43</v>
      </c>
      <c r="B57" s="4" t="s">
        <v>16</v>
      </c>
      <c r="C57" s="3"/>
      <c r="D57" s="11" t="s">
        <v>79</v>
      </c>
      <c r="E57" s="11" t="s">
        <v>20</v>
      </c>
      <c r="F57" s="11"/>
      <c r="G57" s="38">
        <v>4</v>
      </c>
      <c r="H57" s="38">
        <v>4</v>
      </c>
    </row>
    <row r="58" spans="1:8" ht="12">
      <c r="A58" s="33">
        <v>44</v>
      </c>
      <c r="B58" s="4" t="s">
        <v>17</v>
      </c>
      <c r="C58" s="10"/>
      <c r="D58" s="11" t="s">
        <v>79</v>
      </c>
      <c r="E58" s="33">
        <v>850</v>
      </c>
      <c r="F58" s="33"/>
      <c r="G58" s="38">
        <v>4</v>
      </c>
      <c r="H58" s="38">
        <v>4</v>
      </c>
    </row>
    <row r="59" spans="1:8" ht="48">
      <c r="A59" s="33">
        <v>45</v>
      </c>
      <c r="B59" s="2" t="s">
        <v>42</v>
      </c>
      <c r="C59" s="3"/>
      <c r="D59" s="11" t="s">
        <v>79</v>
      </c>
      <c r="E59" s="11" t="s">
        <v>21</v>
      </c>
      <c r="F59" s="11" t="s">
        <v>29</v>
      </c>
      <c r="G59" s="38">
        <v>4</v>
      </c>
      <c r="H59" s="38">
        <v>4</v>
      </c>
    </row>
    <row r="60" spans="1:8" ht="12">
      <c r="A60" s="33">
        <v>46</v>
      </c>
      <c r="B60" s="2" t="s">
        <v>3</v>
      </c>
      <c r="C60" s="3"/>
      <c r="D60" s="11" t="s">
        <v>79</v>
      </c>
      <c r="E60" s="11" t="s">
        <v>21</v>
      </c>
      <c r="F60" s="11" t="s">
        <v>27</v>
      </c>
      <c r="G60" s="38">
        <v>4</v>
      </c>
      <c r="H60" s="38">
        <v>4</v>
      </c>
    </row>
    <row r="61" spans="1:8" ht="24">
      <c r="A61" s="33">
        <v>47</v>
      </c>
      <c r="B61" s="24" t="s">
        <v>58</v>
      </c>
      <c r="C61" s="15"/>
      <c r="D61" s="11" t="s">
        <v>77</v>
      </c>
      <c r="E61" s="21"/>
      <c r="F61" s="42"/>
      <c r="G61" s="39">
        <v>10</v>
      </c>
      <c r="H61" s="39">
        <v>10</v>
      </c>
    </row>
    <row r="62" spans="1:8" ht="12">
      <c r="A62" s="33">
        <v>48</v>
      </c>
      <c r="B62" s="8" t="s">
        <v>16</v>
      </c>
      <c r="C62" s="15"/>
      <c r="D62" s="11" t="s">
        <v>77</v>
      </c>
      <c r="E62" s="21" t="s">
        <v>20</v>
      </c>
      <c r="F62" s="42"/>
      <c r="G62" s="39">
        <v>10</v>
      </c>
      <c r="H62" s="39">
        <v>10</v>
      </c>
    </row>
    <row r="63" spans="1:8" ht="12">
      <c r="A63" s="33">
        <v>49</v>
      </c>
      <c r="B63" s="8" t="s">
        <v>22</v>
      </c>
      <c r="C63" s="15"/>
      <c r="D63" s="11" t="s">
        <v>77</v>
      </c>
      <c r="E63" s="21" t="s">
        <v>23</v>
      </c>
      <c r="F63" s="42"/>
      <c r="G63" s="39">
        <v>10</v>
      </c>
      <c r="H63" s="39">
        <v>10</v>
      </c>
    </row>
    <row r="64" spans="1:8" ht="12">
      <c r="A64" s="33">
        <v>50</v>
      </c>
      <c r="B64" s="8" t="s">
        <v>6</v>
      </c>
      <c r="C64" s="15"/>
      <c r="D64" s="11" t="s">
        <v>77</v>
      </c>
      <c r="E64" s="21" t="s">
        <v>23</v>
      </c>
      <c r="F64" s="42" t="s">
        <v>30</v>
      </c>
      <c r="G64" s="39">
        <v>10</v>
      </c>
      <c r="H64" s="39">
        <v>10</v>
      </c>
    </row>
    <row r="65" spans="1:8" ht="12">
      <c r="A65" s="33">
        <v>51</v>
      </c>
      <c r="B65" s="15" t="s">
        <v>3</v>
      </c>
      <c r="C65" s="15"/>
      <c r="D65" s="11" t="s">
        <v>77</v>
      </c>
      <c r="E65" s="21" t="s">
        <v>23</v>
      </c>
      <c r="F65" s="42" t="s">
        <v>27</v>
      </c>
      <c r="G65" s="39">
        <v>10</v>
      </c>
      <c r="H65" s="39">
        <v>10</v>
      </c>
    </row>
    <row r="66" spans="1:8" ht="12">
      <c r="A66" s="34">
        <v>61</v>
      </c>
      <c r="B66" s="47" t="s">
        <v>65</v>
      </c>
      <c r="C66" s="48"/>
      <c r="D66" s="49"/>
      <c r="E66" s="49"/>
      <c r="F66" s="50"/>
      <c r="G66" s="51">
        <v>153.4</v>
      </c>
      <c r="H66" s="51">
        <v>313.4</v>
      </c>
    </row>
    <row r="67" spans="1:8" ht="12">
      <c r="A67" s="34">
        <v>62</v>
      </c>
      <c r="B67" s="56" t="s">
        <v>43</v>
      </c>
      <c r="C67" s="57"/>
      <c r="D67" s="57"/>
      <c r="E67" s="57"/>
      <c r="F67" s="57"/>
      <c r="G67" s="30">
        <f>G46+G39+G32+G15+G66</f>
        <v>6141.499999999999</v>
      </c>
      <c r="H67" s="30">
        <f>H46+H39+H32+H15+H66</f>
        <v>6272.9</v>
      </c>
    </row>
  </sheetData>
  <sheetProtection/>
  <autoFilter ref="A8:G67"/>
  <mergeCells count="11">
    <mergeCell ref="B67:F67"/>
    <mergeCell ref="H8:H13"/>
    <mergeCell ref="A6:H6"/>
    <mergeCell ref="A8:A13"/>
    <mergeCell ref="G8:G13"/>
    <mergeCell ref="D8:D13"/>
    <mergeCell ref="B8:B13"/>
    <mergeCell ref="E8:E13"/>
    <mergeCell ref="C8:C13"/>
    <mergeCell ref="F8:F13"/>
    <mergeCell ref="E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</dc:creator>
  <cp:keywords/>
  <dc:description/>
  <cp:lastModifiedBy>Ira</cp:lastModifiedBy>
  <cp:lastPrinted>2016-01-13T08:37:01Z</cp:lastPrinted>
  <dcterms:created xsi:type="dcterms:W3CDTF">2015-02-09T07:27:37Z</dcterms:created>
  <dcterms:modified xsi:type="dcterms:W3CDTF">2016-12-27T07:42:58Z</dcterms:modified>
  <cp:category/>
  <cp:version/>
  <cp:contentType/>
  <cp:contentStatus/>
</cp:coreProperties>
</file>